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andrew_traciak_usashooting_org/Documents/Desktop/Andrew - Shared Drive/Scores to Upload/"/>
    </mc:Choice>
  </mc:AlternateContent>
  <xr:revisionPtr revIDLastSave="11" documentId="8_{D0B28D3C-91A8-49A2-88C7-1AF8A18485CB}" xr6:coauthVersionLast="47" xr6:coauthVersionMax="47" xr10:uidLastSave="{61780E56-501C-44E9-AD9E-0B734DF5747B}"/>
  <bookViews>
    <workbookView xWindow="13920" yWindow="-16380" windowWidth="29040" windowHeight="15840" tabRatio="760" xr2:uid="{00000000-000D-0000-FFFF-FFFF00000000}"/>
  </bookViews>
  <sheets>
    <sheet name="Women's 3x20" sheetId="3" r:id="rId1"/>
    <sheet name="Men's 3x20" sheetId="2" r:id="rId2"/>
    <sheet name="Women's Prone" sheetId="5" r:id="rId3"/>
    <sheet name="Men's Prone" sheetId="4" r:id="rId4"/>
    <sheet name="Standard Rifle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  <c r="D7" i="1"/>
  <c r="E7" i="1"/>
  <c r="F7" i="1"/>
  <c r="D8" i="1"/>
  <c r="E8" i="1"/>
  <c r="F8" i="1"/>
  <c r="F6" i="1"/>
  <c r="E6" i="1"/>
  <c r="D6" i="1"/>
  <c r="F13" i="4"/>
  <c r="G13" i="4"/>
  <c r="F14" i="4"/>
  <c r="G14" i="4"/>
  <c r="H7" i="4" s="1"/>
  <c r="F15" i="4"/>
  <c r="G15" i="4"/>
  <c r="F18" i="4"/>
  <c r="G18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19" i="4"/>
  <c r="F19" i="4"/>
  <c r="G23" i="4"/>
  <c r="F23" i="4"/>
  <c r="G17" i="4"/>
  <c r="F17" i="4"/>
  <c r="G16" i="4"/>
  <c r="F16" i="4"/>
  <c r="G21" i="4"/>
  <c r="F21" i="4"/>
  <c r="G22" i="4"/>
  <c r="F22" i="4"/>
  <c r="G20" i="4"/>
  <c r="F20" i="4"/>
  <c r="F8" i="4"/>
  <c r="E8" i="4"/>
  <c r="D8" i="4"/>
  <c r="F7" i="4"/>
  <c r="E7" i="4"/>
  <c r="D7" i="4"/>
  <c r="F6" i="4"/>
  <c r="E6" i="4"/>
  <c r="D6" i="4"/>
  <c r="F8" i="5"/>
  <c r="F7" i="5"/>
  <c r="F6" i="5"/>
  <c r="E8" i="5"/>
  <c r="E7" i="5"/>
  <c r="E6" i="5"/>
  <c r="D8" i="5"/>
  <c r="D7" i="5"/>
  <c r="D6" i="5"/>
  <c r="W38" i="1"/>
  <c r="V38" i="1"/>
  <c r="O38" i="1"/>
  <c r="N38" i="1"/>
  <c r="W37" i="1"/>
  <c r="V37" i="1"/>
  <c r="O37" i="1"/>
  <c r="N37" i="1"/>
  <c r="W36" i="1"/>
  <c r="V36" i="1"/>
  <c r="O36" i="1"/>
  <c r="N36" i="1"/>
  <c r="W35" i="1"/>
  <c r="V35" i="1"/>
  <c r="O35" i="1"/>
  <c r="N35" i="1"/>
  <c r="W34" i="1"/>
  <c r="V34" i="1"/>
  <c r="O34" i="1"/>
  <c r="N34" i="1"/>
  <c r="W33" i="1"/>
  <c r="V33" i="1"/>
  <c r="O33" i="1"/>
  <c r="N33" i="1"/>
  <c r="W32" i="1"/>
  <c r="V32" i="1"/>
  <c r="O32" i="1"/>
  <c r="N32" i="1"/>
  <c r="W31" i="1"/>
  <c r="V31" i="1"/>
  <c r="O31" i="1"/>
  <c r="N31" i="1"/>
  <c r="W30" i="1"/>
  <c r="V30" i="1"/>
  <c r="O30" i="1"/>
  <c r="N30" i="1"/>
  <c r="W29" i="1"/>
  <c r="V29" i="1"/>
  <c r="O29" i="1"/>
  <c r="N29" i="1"/>
  <c r="W28" i="1"/>
  <c r="V28" i="1"/>
  <c r="O28" i="1"/>
  <c r="N28" i="1"/>
  <c r="W27" i="1"/>
  <c r="V27" i="1"/>
  <c r="O27" i="1"/>
  <c r="N27" i="1"/>
  <c r="W26" i="1"/>
  <c r="V26" i="1"/>
  <c r="O26" i="1"/>
  <c r="N26" i="1"/>
  <c r="W25" i="1"/>
  <c r="V25" i="1"/>
  <c r="O25" i="1"/>
  <c r="N25" i="1"/>
  <c r="W24" i="1"/>
  <c r="V24" i="1"/>
  <c r="O24" i="1"/>
  <c r="N24" i="1"/>
  <c r="W23" i="1"/>
  <c r="V23" i="1"/>
  <c r="O23" i="1"/>
  <c r="N23" i="1"/>
  <c r="W22" i="1"/>
  <c r="V22" i="1"/>
  <c r="O22" i="1"/>
  <c r="N22" i="1"/>
  <c r="O15" i="1"/>
  <c r="N15" i="1"/>
  <c r="W20" i="1"/>
  <c r="V20" i="1"/>
  <c r="O20" i="1"/>
  <c r="N20" i="1"/>
  <c r="W19" i="1"/>
  <c r="V19" i="1"/>
  <c r="O17" i="1"/>
  <c r="N17" i="1"/>
  <c r="W17" i="1"/>
  <c r="V17" i="1"/>
  <c r="O21" i="1"/>
  <c r="N21" i="1"/>
  <c r="W18" i="1"/>
  <c r="V18" i="1"/>
  <c r="O14" i="1"/>
  <c r="N14" i="1"/>
  <c r="W16" i="1"/>
  <c r="V16" i="1"/>
  <c r="O13" i="1"/>
  <c r="N13" i="1"/>
  <c r="W15" i="1"/>
  <c r="V15" i="1"/>
  <c r="O19" i="1"/>
  <c r="N19" i="1"/>
  <c r="W14" i="1"/>
  <c r="V14" i="1"/>
  <c r="O16" i="1"/>
  <c r="N16" i="1"/>
  <c r="W13" i="1"/>
  <c r="V13" i="1"/>
  <c r="O18" i="1"/>
  <c r="N18" i="1"/>
  <c r="W40" i="3"/>
  <c r="V40" i="3"/>
  <c r="O40" i="3"/>
  <c r="N40" i="3"/>
  <c r="W39" i="3"/>
  <c r="V39" i="3"/>
  <c r="O39" i="3"/>
  <c r="N39" i="3"/>
  <c r="W38" i="3"/>
  <c r="V38" i="3"/>
  <c r="O38" i="3"/>
  <c r="N38" i="3"/>
  <c r="W37" i="3"/>
  <c r="V37" i="3"/>
  <c r="O37" i="3"/>
  <c r="N37" i="3"/>
  <c r="W36" i="3"/>
  <c r="V36" i="3"/>
  <c r="O36" i="3"/>
  <c r="N36" i="3"/>
  <c r="W35" i="3"/>
  <c r="V35" i="3"/>
  <c r="O35" i="3"/>
  <c r="N35" i="3"/>
  <c r="W34" i="3"/>
  <c r="V34" i="3"/>
  <c r="O34" i="3"/>
  <c r="N34" i="3"/>
  <c r="W33" i="3"/>
  <c r="V33" i="3"/>
  <c r="O33" i="3"/>
  <c r="N33" i="3"/>
  <c r="W32" i="3"/>
  <c r="V32" i="3"/>
  <c r="O32" i="3"/>
  <c r="N32" i="3"/>
  <c r="W31" i="3"/>
  <c r="V31" i="3"/>
  <c r="O31" i="3"/>
  <c r="N31" i="3"/>
  <c r="W30" i="3"/>
  <c r="V30" i="3"/>
  <c r="O30" i="3"/>
  <c r="N30" i="3"/>
  <c r="W29" i="3"/>
  <c r="V29" i="3"/>
  <c r="O29" i="3"/>
  <c r="N29" i="3"/>
  <c r="W28" i="3"/>
  <c r="V28" i="3"/>
  <c r="O28" i="3"/>
  <c r="N28" i="3"/>
  <c r="W27" i="3"/>
  <c r="V27" i="3"/>
  <c r="O27" i="3"/>
  <c r="N27" i="3"/>
  <c r="W26" i="3"/>
  <c r="V26" i="3"/>
  <c r="O26" i="3"/>
  <c r="N26" i="3"/>
  <c r="W25" i="3"/>
  <c r="V25" i="3"/>
  <c r="O25" i="3"/>
  <c r="N25" i="3"/>
  <c r="W24" i="3"/>
  <c r="V24" i="3"/>
  <c r="O24" i="3"/>
  <c r="N24" i="3"/>
  <c r="W23" i="3"/>
  <c r="V23" i="3"/>
  <c r="O23" i="3"/>
  <c r="N23" i="3"/>
  <c r="W22" i="3"/>
  <c r="V22" i="3"/>
  <c r="O22" i="3"/>
  <c r="N22" i="3"/>
  <c r="W21" i="3"/>
  <c r="V21" i="3"/>
  <c r="O21" i="3"/>
  <c r="N21" i="3"/>
  <c r="W20" i="3"/>
  <c r="V20" i="3"/>
  <c r="O20" i="3"/>
  <c r="N20" i="3"/>
  <c r="W19" i="3"/>
  <c r="V19" i="3"/>
  <c r="O19" i="3"/>
  <c r="N19" i="3"/>
  <c r="W18" i="3"/>
  <c r="V18" i="3"/>
  <c r="O18" i="3"/>
  <c r="N18" i="3"/>
  <c r="W17" i="3"/>
  <c r="V17" i="3"/>
  <c r="O17" i="3"/>
  <c r="N17" i="3"/>
  <c r="W16" i="3"/>
  <c r="V16" i="3"/>
  <c r="O16" i="3"/>
  <c r="N16" i="3"/>
  <c r="W14" i="3"/>
  <c r="V14" i="3"/>
  <c r="O14" i="3"/>
  <c r="N14" i="3"/>
  <c r="W15" i="3"/>
  <c r="V15" i="3"/>
  <c r="O15" i="3"/>
  <c r="N15" i="3"/>
  <c r="W13" i="3"/>
  <c r="V13" i="3"/>
  <c r="O13" i="3"/>
  <c r="N13" i="3"/>
  <c r="F8" i="3"/>
  <c r="D8" i="3"/>
  <c r="F7" i="3"/>
  <c r="E7" i="3"/>
  <c r="D7" i="3"/>
  <c r="F6" i="3"/>
  <c r="E6" i="3"/>
  <c r="D6" i="3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3" i="5"/>
  <c r="F13" i="5"/>
  <c r="G14" i="5"/>
  <c r="F14" i="5"/>
  <c r="G16" i="5"/>
  <c r="F16" i="5"/>
  <c r="G15" i="5"/>
  <c r="F15" i="5"/>
  <c r="D7" i="2"/>
  <c r="E7" i="2"/>
  <c r="F7" i="2"/>
  <c r="D8" i="2"/>
  <c r="E8" i="2"/>
  <c r="F8" i="2"/>
  <c r="F6" i="2"/>
  <c r="E6" i="2"/>
  <c r="D6" i="2"/>
  <c r="G30" i="1" l="1"/>
  <c r="G6" i="4"/>
  <c r="H6" i="4"/>
  <c r="F17" i="3"/>
  <c r="F38" i="1"/>
  <c r="F23" i="1"/>
  <c r="F27" i="1"/>
  <c r="F31" i="1"/>
  <c r="F35" i="1"/>
  <c r="G23" i="1"/>
  <c r="G31" i="1"/>
  <c r="G30" i="3"/>
  <c r="G38" i="3"/>
  <c r="F20" i="3"/>
  <c r="F21" i="1"/>
  <c r="F13" i="1"/>
  <c r="G6" i="1" s="1"/>
  <c r="G15" i="1"/>
  <c r="H8" i="1" s="1"/>
  <c r="G17" i="1"/>
  <c r="F19" i="1"/>
  <c r="F16" i="1"/>
  <c r="G7" i="4"/>
  <c r="G8" i="4"/>
  <c r="F14" i="3"/>
  <c r="G16" i="1"/>
  <c r="G32" i="1"/>
  <c r="G36" i="1"/>
  <c r="G38" i="1"/>
  <c r="F26" i="1"/>
  <c r="F18" i="1"/>
  <c r="G18" i="1"/>
  <c r="G14" i="1"/>
  <c r="H7" i="1" s="1"/>
  <c r="F17" i="1"/>
  <c r="G8" i="5"/>
  <c r="G6" i="5"/>
  <c r="H8" i="4"/>
  <c r="G15" i="3"/>
  <c r="G13" i="3"/>
  <c r="H6" i="3" s="1"/>
  <c r="F13" i="3"/>
  <c r="G6" i="3" s="1"/>
  <c r="F15" i="3"/>
  <c r="G27" i="1"/>
  <c r="G29" i="1"/>
  <c r="F24" i="1"/>
  <c r="G35" i="1"/>
  <c r="F22" i="1"/>
  <c r="G24" i="1"/>
  <c r="F30" i="1"/>
  <c r="G28" i="1"/>
  <c r="F34" i="1"/>
  <c r="F36" i="1"/>
  <c r="F33" i="3"/>
  <c r="F37" i="3"/>
  <c r="G19" i="3"/>
  <c r="G35" i="3"/>
  <c r="G39" i="3"/>
  <c r="F16" i="3"/>
  <c r="F18" i="3"/>
  <c r="F30" i="3"/>
  <c r="F32" i="3"/>
  <c r="F34" i="3"/>
  <c r="F36" i="3"/>
  <c r="F38" i="3"/>
  <c r="F40" i="3"/>
  <c r="G16" i="3"/>
  <c r="G18" i="3"/>
  <c r="G20" i="3"/>
  <c r="G26" i="3"/>
  <c r="G28" i="3"/>
  <c r="G7" i="5"/>
  <c r="H6" i="5"/>
  <c r="H7" i="5"/>
  <c r="H8" i="5"/>
  <c r="G22" i="1"/>
  <c r="F29" i="1"/>
  <c r="G34" i="1"/>
  <c r="G19" i="1"/>
  <c r="G13" i="1"/>
  <c r="H6" i="1" s="1"/>
  <c r="F15" i="1"/>
  <c r="G8" i="1" s="1"/>
  <c r="F28" i="1"/>
  <c r="G33" i="1"/>
  <c r="G26" i="1"/>
  <c r="F33" i="1"/>
  <c r="F20" i="1"/>
  <c r="G25" i="1"/>
  <c r="F37" i="1"/>
  <c r="F14" i="1"/>
  <c r="G7" i="1" s="1"/>
  <c r="G21" i="1"/>
  <c r="G20" i="1"/>
  <c r="F25" i="1"/>
  <c r="F32" i="1"/>
  <c r="G37" i="1"/>
  <c r="F29" i="3"/>
  <c r="F19" i="3"/>
  <c r="G32" i="3"/>
  <c r="G34" i="3"/>
  <c r="G17" i="3"/>
  <c r="G14" i="3"/>
  <c r="G33" i="3"/>
  <c r="F35" i="3"/>
  <c r="G29" i="3"/>
  <c r="G22" i="3"/>
  <c r="F31" i="3"/>
  <c r="F21" i="3"/>
  <c r="F25" i="3"/>
  <c r="G36" i="3"/>
  <c r="G23" i="3"/>
  <c r="G27" i="3"/>
  <c r="G21" i="3"/>
  <c r="F23" i="3"/>
  <c r="G37" i="3"/>
  <c r="F39" i="3"/>
  <c r="F22" i="3"/>
  <c r="F24" i="3"/>
  <c r="G25" i="3"/>
  <c r="F27" i="3"/>
  <c r="G24" i="3"/>
  <c r="G31" i="3"/>
  <c r="G40" i="3"/>
  <c r="F26" i="3"/>
  <c r="F28" i="3"/>
  <c r="W17" i="2"/>
  <c r="W15" i="2"/>
  <c r="W21" i="2"/>
  <c r="W14" i="2"/>
  <c r="W13" i="2"/>
  <c r="W20" i="2"/>
  <c r="W16" i="2"/>
  <c r="V17" i="2"/>
  <c r="V15" i="2"/>
  <c r="V21" i="2"/>
  <c r="V14" i="2"/>
  <c r="V13" i="2"/>
  <c r="V20" i="2"/>
  <c r="V16" i="2"/>
  <c r="O17" i="2"/>
  <c r="O15" i="2"/>
  <c r="O21" i="2"/>
  <c r="O14" i="2"/>
  <c r="O13" i="2"/>
  <c r="O20" i="2"/>
  <c r="O16" i="2"/>
  <c r="N17" i="2"/>
  <c r="N15" i="2"/>
  <c r="N21" i="2"/>
  <c r="N14" i="2"/>
  <c r="N13" i="2"/>
  <c r="N20" i="2"/>
  <c r="N16" i="2"/>
  <c r="O18" i="2"/>
  <c r="N18" i="2"/>
  <c r="W19" i="2"/>
  <c r="V19" i="2"/>
  <c r="O19" i="2"/>
  <c r="N19" i="2"/>
  <c r="W18" i="2"/>
  <c r="V18" i="2"/>
  <c r="G8" i="3" l="1"/>
  <c r="H8" i="3"/>
  <c r="G7" i="3"/>
  <c r="H7" i="3"/>
  <c r="F20" i="2"/>
  <c r="G16" i="2"/>
  <c r="F16" i="2"/>
  <c r="F19" i="2"/>
  <c r="G19" i="2"/>
  <c r="G18" i="2"/>
  <c r="F18" i="2"/>
  <c r="G17" i="2"/>
  <c r="F17" i="2"/>
  <c r="G15" i="2"/>
  <c r="H8" i="2" s="1"/>
  <c r="F15" i="2"/>
  <c r="G21" i="2"/>
  <c r="F21" i="2"/>
  <c r="G14" i="2"/>
  <c r="H7" i="2" s="1"/>
  <c r="F14" i="2"/>
  <c r="G13" i="2"/>
  <c r="H6" i="2" s="1"/>
  <c r="F13" i="2"/>
  <c r="G20" i="2"/>
  <c r="G7" i="2" l="1"/>
  <c r="G6" i="2"/>
  <c r="G8" i="2"/>
</calcChain>
</file>

<file path=xl/sharedStrings.xml><?xml version="1.0" encoding="utf-8"?>
<sst xmlns="http://schemas.openxmlformats.org/spreadsheetml/2006/main" count="298" uniqueCount="73">
  <si>
    <t>Rank</t>
  </si>
  <si>
    <t>Bib</t>
  </si>
  <si>
    <t>Score</t>
  </si>
  <si>
    <t>X</t>
  </si>
  <si>
    <t>Day 1 - Kneeling</t>
  </si>
  <si>
    <t>Day 1 - Prone</t>
  </si>
  <si>
    <t>Day 1  - Standing</t>
  </si>
  <si>
    <t>Day 2 - Kneeling</t>
  </si>
  <si>
    <t>Day 2 - Prone</t>
  </si>
  <si>
    <t>Day 2 - Standing</t>
  </si>
  <si>
    <t>Match Total</t>
  </si>
  <si>
    <t>Day 1  - Total</t>
  </si>
  <si>
    <t>Day 2 - Total</t>
  </si>
  <si>
    <t>Gold</t>
  </si>
  <si>
    <t>Silver</t>
  </si>
  <si>
    <t>Bronze</t>
  </si>
  <si>
    <t>1.</t>
  </si>
  <si>
    <t>2.</t>
  </si>
  <si>
    <t>3.</t>
  </si>
  <si>
    <t>First Name</t>
  </si>
  <si>
    <t>Last Name</t>
  </si>
  <si>
    <t xml:space="preserve">Last </t>
  </si>
  <si>
    <t>First</t>
  </si>
  <si>
    <t>Standard Rifle</t>
  </si>
  <si>
    <t>Men's 3x20</t>
  </si>
  <si>
    <t>Women's 3x20</t>
  </si>
  <si>
    <t>Women's Prone</t>
  </si>
  <si>
    <t>Men's Prone</t>
  </si>
  <si>
    <t>Fiori</t>
  </si>
  <si>
    <t>Peter</t>
  </si>
  <si>
    <t>Gould</t>
  </si>
  <si>
    <t>Mark</t>
  </si>
  <si>
    <t>Guernsey</t>
  </si>
  <si>
    <t>Nathaniel</t>
  </si>
  <si>
    <t>Keating</t>
  </si>
  <si>
    <t>Camron</t>
  </si>
  <si>
    <t>Sherry</t>
  </si>
  <si>
    <t>Timothy</t>
  </si>
  <si>
    <t>Roe</t>
  </si>
  <si>
    <t>Ivan</t>
  </si>
  <si>
    <t>Velasco</t>
  </si>
  <si>
    <t>Jober</t>
  </si>
  <si>
    <t>Yliniemi</t>
  </si>
  <si>
    <t>Bradley</t>
  </si>
  <si>
    <t>Taras</t>
  </si>
  <si>
    <t>Gordan</t>
  </si>
  <si>
    <t>a</t>
  </si>
  <si>
    <t>b</t>
  </si>
  <si>
    <t>Relay</t>
  </si>
  <si>
    <t>Loring</t>
  </si>
  <si>
    <t>Denise</t>
  </si>
  <si>
    <t>Michelle</t>
  </si>
  <si>
    <t>Medige</t>
  </si>
  <si>
    <t>Michele</t>
  </si>
  <si>
    <t>Winegarden</t>
  </si>
  <si>
    <t>Erwin</t>
  </si>
  <si>
    <t>Lucas</t>
  </si>
  <si>
    <t>Gunderson</t>
  </si>
  <si>
    <t>Marty</t>
  </si>
  <si>
    <t>Jarvis</t>
  </si>
  <si>
    <t>Jason</t>
  </si>
  <si>
    <t>Speck</t>
  </si>
  <si>
    <t>Jon</t>
  </si>
  <si>
    <t>Comment</t>
  </si>
  <si>
    <t>Range Record Standing, Prone, and 3x20 Agg</t>
  </si>
  <si>
    <t>Range Record Agg First Day</t>
  </si>
  <si>
    <t>2022 USA Shooting 300 Meter Nationals - Men's 3x20 Final Score - August 17th &amp; 18th, 2022</t>
  </si>
  <si>
    <t>2022 USA Shooting 300 Meter Nationals - Women's Prone Final Score - August 19th &amp; 20th, 2022</t>
  </si>
  <si>
    <t>2022 USA Shooting 300 Meter Nationals - Women's 3x20 Final Score - August 17th &amp; 18th, 2022</t>
  </si>
  <si>
    <t>2022 USA Shooting 300 Meter Nationals - Men's Prone Final Score - August 19th &amp; 20th, 2022</t>
  </si>
  <si>
    <t>2022 USA Shooting 300 Meter Nationals - Standard Rifle Final Score - August 19th &amp; 20th, 2022</t>
  </si>
  <si>
    <t>Bohren</t>
  </si>
  <si>
    <t>Abigail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</si>
</sst>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8300"/>
        <bgColor indexed="64"/>
      </patternFill>
    </fill>
    <fill>
      <patternFill patternType="solid">
        <fgColor rgb="FFD9CB1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3">
    <xf numFmtId="0" fontId="0" fillId="0" borderId="0" xfId="0"/>
    <xf numFmtId="0" fontId="1" fillId="0" borderId="0" xfId="0" applyFont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49" fontId="2" fillId="6" borderId="17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11" borderId="17" xfId="0" applyFont="1" applyFill="1" applyBorder="1" applyAlignment="1">
      <alignment horizontal="center" vertical="center"/>
    </xf>
    <xf numFmtId="0" fontId="1" fillId="11" borderId="18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" fillId="12" borderId="27" xfId="0" applyFont="1" applyFill="1" applyBorder="1" applyAlignment="1">
      <alignment horizontal="center" vertical="center"/>
    </xf>
    <xf numFmtId="0" fontId="1" fillId="12" borderId="2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49" fontId="4" fillId="6" borderId="17" xfId="0" applyNumberFormat="1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49" fontId="4" fillId="4" borderId="11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12" borderId="27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2" borderId="28" xfId="0" applyFont="1" applyFill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12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49" fontId="6" fillId="6" borderId="17" xfId="0" applyNumberFormat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49" fontId="6" fillId="4" borderId="11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49" fontId="6" fillId="5" borderId="13" xfId="0" applyNumberFormat="1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12" borderId="2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12" borderId="28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12" borderId="29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10" borderId="4" xfId="0" applyFont="1" applyFill="1" applyBorder="1" applyAlignment="1" applyProtection="1">
      <alignment horizontal="center" vertical="center"/>
    </xf>
    <xf numFmtId="0" fontId="4" fillId="10" borderId="6" xfId="0" applyFont="1" applyFill="1" applyBorder="1" applyAlignment="1" applyProtection="1">
      <alignment horizontal="center" vertical="center"/>
    </xf>
    <xf numFmtId="49" fontId="4" fillId="6" borderId="17" xfId="0" applyNumberFormat="1" applyFont="1" applyFill="1" applyBorder="1" applyAlignment="1" applyProtection="1">
      <alignment horizontal="center" vertical="center"/>
    </xf>
    <xf numFmtId="0" fontId="4" fillId="6" borderId="16" xfId="0" applyFont="1" applyFill="1" applyBorder="1" applyAlignment="1" applyProtection="1">
      <alignment horizontal="center" vertical="center"/>
    </xf>
    <xf numFmtId="0" fontId="4" fillId="6" borderId="18" xfId="0" applyFont="1" applyFill="1" applyBorder="1" applyAlignment="1" applyProtection="1">
      <alignment horizontal="center" vertical="center"/>
    </xf>
    <xf numFmtId="49" fontId="4" fillId="4" borderId="11" xfId="0" applyNumberFormat="1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49" fontId="4" fillId="5" borderId="13" xfId="0" applyNumberFormat="1" applyFont="1" applyFill="1" applyBorder="1" applyAlignment="1" applyProtection="1">
      <alignment horizontal="center" vertical="center"/>
    </xf>
    <xf numFmtId="0" fontId="4" fillId="5" borderId="14" xfId="0" applyFont="1" applyFill="1" applyBorder="1" applyAlignment="1" applyProtection="1">
      <alignment horizontal="center" vertical="center"/>
    </xf>
    <xf numFmtId="0" fontId="4" fillId="5" borderId="15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10" borderId="1" xfId="0" applyFont="1" applyFill="1" applyBorder="1" applyAlignment="1" applyProtection="1">
      <alignment horizontal="center" vertical="center"/>
    </xf>
    <xf numFmtId="0" fontId="4" fillId="10" borderId="2" xfId="0" applyFont="1" applyFill="1" applyBorder="1" applyAlignment="1" applyProtection="1">
      <alignment horizontal="center" vertical="center"/>
    </xf>
    <xf numFmtId="0" fontId="4" fillId="7" borderId="3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12" borderId="27" xfId="0" applyFont="1" applyFill="1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11" borderId="17" xfId="0" applyFont="1" applyFill="1" applyBorder="1" applyAlignment="1" applyProtection="1">
      <alignment horizontal="center" vertical="center"/>
    </xf>
    <xf numFmtId="0" fontId="3" fillId="11" borderId="18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8" borderId="17" xfId="0" applyFont="1" applyFill="1" applyBorder="1" applyAlignment="1" applyProtection="1">
      <alignment horizontal="center" vertical="center"/>
    </xf>
    <xf numFmtId="0" fontId="3" fillId="8" borderId="18" xfId="0" applyFont="1" applyFill="1" applyBorder="1" applyAlignment="1" applyProtection="1">
      <alignment horizontal="center" vertical="center"/>
    </xf>
    <xf numFmtId="0" fontId="3" fillId="9" borderId="17" xfId="0" applyFont="1" applyFill="1" applyBorder="1" applyAlignment="1" applyProtection="1">
      <alignment horizontal="center" vertical="center"/>
    </xf>
    <xf numFmtId="0" fontId="3" fillId="9" borderId="18" xfId="0" applyFont="1" applyFill="1" applyBorder="1" applyAlignment="1" applyProtection="1">
      <alignment horizontal="center" vertical="center"/>
    </xf>
    <xf numFmtId="0" fontId="3" fillId="12" borderId="28" xfId="0" applyFont="1" applyFill="1" applyBorder="1" applyAlignment="1" applyProtection="1">
      <alignment horizontal="center" vertical="center"/>
    </xf>
    <xf numFmtId="0" fontId="3" fillId="11" borderId="11" xfId="0" applyFont="1" applyFill="1" applyBorder="1" applyAlignment="1" applyProtection="1">
      <alignment horizontal="center" vertical="center"/>
    </xf>
    <xf numFmtId="0" fontId="3" fillId="11" borderId="12" xfId="0" applyFont="1" applyFill="1" applyBorder="1" applyAlignment="1" applyProtection="1">
      <alignment horizontal="center" vertical="center"/>
    </xf>
    <xf numFmtId="0" fontId="3" fillId="8" borderId="11" xfId="0" applyFont="1" applyFill="1" applyBorder="1" applyAlignment="1" applyProtection="1">
      <alignment horizontal="center" vertical="center"/>
    </xf>
    <xf numFmtId="0" fontId="3" fillId="8" borderId="12" xfId="0" applyFont="1" applyFill="1" applyBorder="1" applyAlignment="1" applyProtection="1">
      <alignment horizontal="center" vertical="center"/>
    </xf>
    <xf numFmtId="0" fontId="3" fillId="9" borderId="11" xfId="0" applyFont="1" applyFill="1" applyBorder="1" applyAlignment="1" applyProtection="1">
      <alignment horizontal="center" vertical="center"/>
    </xf>
    <xf numFmtId="0" fontId="3" fillId="9" borderId="12" xfId="0" applyFont="1" applyFill="1" applyBorder="1" applyAlignment="1" applyProtection="1">
      <alignment horizontal="center" vertical="center"/>
    </xf>
    <xf numFmtId="0" fontId="3" fillId="12" borderId="29" xfId="0" applyFont="1" applyFill="1" applyBorder="1" applyAlignment="1" applyProtection="1">
      <alignment horizontal="center" vertical="center"/>
    </xf>
    <xf numFmtId="0" fontId="3" fillId="11" borderId="13" xfId="0" applyFont="1" applyFill="1" applyBorder="1" applyAlignment="1" applyProtection="1">
      <alignment horizontal="center" vertical="center"/>
    </xf>
    <xf numFmtId="0" fontId="3" fillId="11" borderId="15" xfId="0" applyFont="1" applyFill="1" applyBorder="1" applyAlignment="1" applyProtection="1">
      <alignment horizontal="center" vertical="center"/>
    </xf>
    <xf numFmtId="0" fontId="3" fillId="8" borderId="13" xfId="0" applyFont="1" applyFill="1" applyBorder="1" applyAlignment="1" applyProtection="1">
      <alignment horizontal="center" vertical="center"/>
    </xf>
    <xf numFmtId="0" fontId="3" fillId="8" borderId="15" xfId="0" applyFont="1" applyFill="1" applyBorder="1" applyAlignment="1" applyProtection="1">
      <alignment horizontal="center" vertical="center"/>
    </xf>
    <xf numFmtId="0" fontId="3" fillId="9" borderId="13" xfId="0" applyFont="1" applyFill="1" applyBorder="1" applyAlignment="1" applyProtection="1">
      <alignment horizontal="center" vertical="center"/>
    </xf>
    <xf numFmtId="0" fontId="3" fillId="9" borderId="15" xfId="0" applyFont="1" applyFill="1" applyBorder="1" applyAlignment="1" applyProtection="1">
      <alignment horizontal="center" vertical="center"/>
    </xf>
    <xf numFmtId="0" fontId="3" fillId="14" borderId="25" xfId="0" applyFont="1" applyFill="1" applyBorder="1" applyAlignment="1">
      <alignment horizontal="center" vertical="center"/>
    </xf>
    <xf numFmtId="0" fontId="3" fillId="14" borderId="7" xfId="0" applyFont="1" applyFill="1" applyBorder="1" applyAlignment="1">
      <alignment horizontal="center" vertical="center"/>
    </xf>
    <xf numFmtId="0" fontId="3" fillId="14" borderId="22" xfId="0" applyFont="1" applyFill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/>
    </xf>
    <xf numFmtId="0" fontId="3" fillId="14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10" borderId="8" xfId="0" applyFont="1" applyFill="1" applyBorder="1" applyAlignment="1" applyProtection="1">
      <alignment horizontal="center" vertical="center"/>
    </xf>
    <xf numFmtId="0" fontId="4" fillId="10" borderId="10" xfId="0" applyFont="1" applyFill="1" applyBorder="1" applyAlignment="1" applyProtection="1">
      <alignment horizontal="center" vertical="center"/>
    </xf>
    <xf numFmtId="0" fontId="4" fillId="7" borderId="9" xfId="0" applyFont="1" applyFill="1" applyBorder="1" applyAlignment="1" applyProtection="1">
      <alignment horizontal="center" vertical="center"/>
    </xf>
    <xf numFmtId="0" fontId="4" fillId="7" borderId="10" xfId="0" applyFont="1" applyFill="1" applyBorder="1" applyAlignment="1" applyProtection="1">
      <alignment horizontal="center" vertical="center"/>
    </xf>
    <xf numFmtId="0" fontId="4" fillId="7" borderId="8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8300"/>
      <color rgb="FFD9CB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X42"/>
  <sheetViews>
    <sheetView tabSelected="1" zoomScale="40" zoomScaleNormal="40" workbookViewId="0"/>
  </sheetViews>
  <sheetFormatPr defaultColWidth="9.1796875" defaultRowHeight="31" x14ac:dyDescent="0.35"/>
  <cols>
    <col min="1" max="1" width="9.1796875" style="54"/>
    <col min="2" max="2" width="8.81640625" style="54" customWidth="1"/>
    <col min="3" max="3" width="19.453125" style="54" customWidth="1"/>
    <col min="4" max="4" width="29.36328125" style="54" customWidth="1"/>
    <col min="5" max="5" width="26.1796875" style="54" customWidth="1"/>
    <col min="6" max="6" width="27.6328125" style="54" customWidth="1"/>
    <col min="7" max="7" width="11.1796875" style="54" customWidth="1"/>
    <col min="8" max="8" width="22" style="54" customWidth="1"/>
    <col min="9" max="9" width="7.453125" style="54" customWidth="1"/>
    <col min="10" max="10" width="22" style="54" customWidth="1"/>
    <col min="11" max="11" width="10.1796875" style="54" customWidth="1"/>
    <col min="12" max="12" width="22" style="54" customWidth="1"/>
    <col min="13" max="13" width="7.453125" style="54" customWidth="1"/>
    <col min="14" max="14" width="15.36328125" style="54" customWidth="1"/>
    <col min="15" max="15" width="12.81640625" style="54" customWidth="1"/>
    <col min="16" max="16" width="25" style="54" customWidth="1"/>
    <col min="17" max="17" width="10.81640625" style="54" customWidth="1"/>
    <col min="18" max="18" width="22" style="54" customWidth="1"/>
    <col min="19" max="19" width="8.1796875" style="54" customWidth="1"/>
    <col min="20" max="20" width="22" style="54" customWidth="1"/>
    <col min="21" max="21" width="6.1796875" style="54" customWidth="1"/>
    <col min="22" max="22" width="15.36328125" style="54" customWidth="1"/>
    <col min="23" max="23" width="6.453125" style="54" customWidth="1"/>
    <col min="24" max="16384" width="9.1796875" style="54"/>
  </cols>
  <sheetData>
    <row r="2" spans="2:24" x14ac:dyDescent="0.35">
      <c r="B2" s="241" t="s">
        <v>68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</row>
    <row r="3" spans="2:24" x14ac:dyDescent="0.35"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</row>
    <row r="4" spans="2:24" ht="31.5" thickBot="1" x14ac:dyDescent="0.4"/>
    <row r="5" spans="2:24" ht="31.5" thickBot="1" x14ac:dyDescent="0.4">
      <c r="B5" s="245" t="s">
        <v>25</v>
      </c>
      <c r="C5" s="246"/>
      <c r="D5" s="185" t="s">
        <v>1</v>
      </c>
      <c r="E5" s="185" t="s">
        <v>21</v>
      </c>
      <c r="F5" s="185" t="s">
        <v>22</v>
      </c>
      <c r="G5" s="186" t="s">
        <v>2</v>
      </c>
      <c r="H5" s="187" t="s">
        <v>3</v>
      </c>
      <c r="M5" s="240"/>
    </row>
    <row r="6" spans="2:24" ht="32.5" customHeight="1" x14ac:dyDescent="0.35">
      <c r="B6" s="188" t="s">
        <v>16</v>
      </c>
      <c r="C6" s="189" t="s">
        <v>13</v>
      </c>
      <c r="D6" s="189" t="str">
        <f t="shared" ref="D6:H8" si="0">C13</f>
        <v>a</v>
      </c>
      <c r="E6" s="189" t="str">
        <f t="shared" si="0"/>
        <v>Loring</v>
      </c>
      <c r="F6" s="189" t="str">
        <f t="shared" si="0"/>
        <v>Denise</v>
      </c>
      <c r="G6" s="189">
        <f t="shared" si="0"/>
        <v>1092</v>
      </c>
      <c r="H6" s="190">
        <f t="shared" si="0"/>
        <v>19</v>
      </c>
    </row>
    <row r="7" spans="2:24" ht="32.5" customHeight="1" x14ac:dyDescent="0.35">
      <c r="B7" s="191" t="s">
        <v>17</v>
      </c>
      <c r="C7" s="192" t="s">
        <v>14</v>
      </c>
      <c r="D7" s="192" t="str">
        <f t="shared" si="0"/>
        <v>a</v>
      </c>
      <c r="E7" s="192" t="str">
        <f t="shared" si="0"/>
        <v>Winegarden</v>
      </c>
      <c r="F7" s="192" t="str">
        <f t="shared" si="0"/>
        <v>Abigail</v>
      </c>
      <c r="G7" s="192">
        <f t="shared" si="0"/>
        <v>1088</v>
      </c>
      <c r="H7" s="193">
        <f t="shared" si="0"/>
        <v>18</v>
      </c>
    </row>
    <row r="8" spans="2:24" ht="33.5" customHeight="1" thickBot="1" x14ac:dyDescent="0.4">
      <c r="B8" s="194" t="s">
        <v>18</v>
      </c>
      <c r="C8" s="195" t="s">
        <v>15</v>
      </c>
      <c r="D8" s="195" t="str">
        <f t="shared" si="0"/>
        <v>a</v>
      </c>
      <c r="E8" s="195" t="str">
        <f>D15</f>
        <v>Bohren</v>
      </c>
      <c r="F8" s="195" t="str">
        <f t="shared" si="0"/>
        <v>Michelle</v>
      </c>
      <c r="G8" s="195">
        <f t="shared" si="0"/>
        <v>1025</v>
      </c>
      <c r="H8" s="196">
        <f t="shared" si="0"/>
        <v>10</v>
      </c>
    </row>
    <row r="10" spans="2:24" ht="31.5" thickBot="1" x14ac:dyDescent="0.4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</row>
    <row r="11" spans="2:24" x14ac:dyDescent="0.35">
      <c r="B11" s="197"/>
      <c r="C11" s="198"/>
      <c r="D11" s="198"/>
      <c r="E11" s="198"/>
      <c r="F11" s="247" t="s">
        <v>10</v>
      </c>
      <c r="G11" s="248"/>
      <c r="H11" s="249" t="s">
        <v>4</v>
      </c>
      <c r="I11" s="250"/>
      <c r="J11" s="251" t="s">
        <v>5</v>
      </c>
      <c r="K11" s="250"/>
      <c r="L11" s="251" t="s">
        <v>6</v>
      </c>
      <c r="M11" s="249"/>
      <c r="N11" s="251" t="s">
        <v>11</v>
      </c>
      <c r="O11" s="250"/>
      <c r="P11" s="242" t="s">
        <v>7</v>
      </c>
      <c r="Q11" s="243"/>
      <c r="R11" s="244" t="s">
        <v>8</v>
      </c>
      <c r="S11" s="243"/>
      <c r="T11" s="244" t="s">
        <v>9</v>
      </c>
      <c r="U11" s="242"/>
      <c r="V11" s="244" t="s">
        <v>12</v>
      </c>
      <c r="W11" s="243"/>
      <c r="X11" s="69"/>
    </row>
    <row r="12" spans="2:24" ht="31.5" thickBot="1" x14ac:dyDescent="0.4">
      <c r="B12" s="199" t="s">
        <v>0</v>
      </c>
      <c r="C12" s="200" t="s">
        <v>48</v>
      </c>
      <c r="D12" s="200" t="s">
        <v>20</v>
      </c>
      <c r="E12" s="200" t="s">
        <v>19</v>
      </c>
      <c r="F12" s="201" t="s">
        <v>2</v>
      </c>
      <c r="G12" s="202" t="s">
        <v>3</v>
      </c>
      <c r="H12" s="203" t="s">
        <v>2</v>
      </c>
      <c r="I12" s="204" t="s">
        <v>3</v>
      </c>
      <c r="J12" s="205" t="s">
        <v>2</v>
      </c>
      <c r="K12" s="204" t="s">
        <v>3</v>
      </c>
      <c r="L12" s="205" t="s">
        <v>2</v>
      </c>
      <c r="M12" s="203" t="s">
        <v>3</v>
      </c>
      <c r="N12" s="205" t="s">
        <v>2</v>
      </c>
      <c r="O12" s="204" t="s">
        <v>3</v>
      </c>
      <c r="P12" s="206" t="s">
        <v>2</v>
      </c>
      <c r="Q12" s="207" t="s">
        <v>3</v>
      </c>
      <c r="R12" s="208" t="s">
        <v>2</v>
      </c>
      <c r="S12" s="207" t="s">
        <v>3</v>
      </c>
      <c r="T12" s="208" t="s">
        <v>2</v>
      </c>
      <c r="U12" s="206" t="s">
        <v>3</v>
      </c>
      <c r="V12" s="208" t="s">
        <v>2</v>
      </c>
      <c r="W12" s="207" t="s">
        <v>3</v>
      </c>
      <c r="X12" s="69"/>
    </row>
    <row r="13" spans="2:24" ht="32.5" customHeight="1" x14ac:dyDescent="0.35">
      <c r="B13" s="209">
        <v>1</v>
      </c>
      <c r="C13" s="176" t="s">
        <v>46</v>
      </c>
      <c r="D13" s="210" t="s">
        <v>49</v>
      </c>
      <c r="E13" s="211" t="s">
        <v>50</v>
      </c>
      <c r="F13" s="212">
        <f t="shared" ref="F13:G15" si="1">N13+V13</f>
        <v>1092</v>
      </c>
      <c r="G13" s="213">
        <f t="shared" si="1"/>
        <v>19</v>
      </c>
      <c r="H13" s="214">
        <v>185</v>
      </c>
      <c r="I13" s="215">
        <v>5</v>
      </c>
      <c r="J13" s="215">
        <v>188</v>
      </c>
      <c r="K13" s="215">
        <v>4</v>
      </c>
      <c r="L13" s="215">
        <v>166</v>
      </c>
      <c r="M13" s="216">
        <v>1</v>
      </c>
      <c r="N13" s="217">
        <f t="shared" ref="N13:O15" si="2">H13+J13+L13</f>
        <v>539</v>
      </c>
      <c r="O13" s="218">
        <f t="shared" si="2"/>
        <v>10</v>
      </c>
      <c r="P13" s="214">
        <v>185</v>
      </c>
      <c r="Q13" s="215">
        <v>5</v>
      </c>
      <c r="R13" s="215">
        <v>195</v>
      </c>
      <c r="S13" s="215">
        <v>3</v>
      </c>
      <c r="T13" s="215">
        <v>173</v>
      </c>
      <c r="U13" s="216">
        <v>1</v>
      </c>
      <c r="V13" s="219">
        <f t="shared" ref="V13:W15" si="3">P13+R13+T13</f>
        <v>553</v>
      </c>
      <c r="W13" s="220">
        <f t="shared" si="3"/>
        <v>9</v>
      </c>
      <c r="X13" s="69"/>
    </row>
    <row r="14" spans="2:24" ht="32.5" customHeight="1" x14ac:dyDescent="0.35">
      <c r="B14" s="221">
        <v>2</v>
      </c>
      <c r="C14" s="83" t="s">
        <v>46</v>
      </c>
      <c r="D14" s="100" t="s">
        <v>54</v>
      </c>
      <c r="E14" s="101" t="s">
        <v>72</v>
      </c>
      <c r="F14" s="222">
        <f t="shared" si="1"/>
        <v>1088</v>
      </c>
      <c r="G14" s="223">
        <f t="shared" si="1"/>
        <v>18</v>
      </c>
      <c r="H14" s="88">
        <v>182</v>
      </c>
      <c r="I14" s="89">
        <v>3</v>
      </c>
      <c r="J14" s="89">
        <v>190</v>
      </c>
      <c r="K14" s="89">
        <v>3</v>
      </c>
      <c r="L14" s="89">
        <v>168</v>
      </c>
      <c r="M14" s="90">
        <v>3</v>
      </c>
      <c r="N14" s="224">
        <f t="shared" si="2"/>
        <v>540</v>
      </c>
      <c r="O14" s="225">
        <f t="shared" si="2"/>
        <v>9</v>
      </c>
      <c r="P14" s="88">
        <v>190</v>
      </c>
      <c r="Q14" s="89">
        <v>3</v>
      </c>
      <c r="R14" s="89">
        <v>193</v>
      </c>
      <c r="S14" s="89">
        <v>5</v>
      </c>
      <c r="T14" s="89">
        <v>165</v>
      </c>
      <c r="U14" s="90">
        <v>1</v>
      </c>
      <c r="V14" s="226">
        <f t="shared" si="3"/>
        <v>548</v>
      </c>
      <c r="W14" s="227">
        <f t="shared" si="3"/>
        <v>9</v>
      </c>
      <c r="X14" s="69"/>
    </row>
    <row r="15" spans="2:24" ht="27" customHeight="1" x14ac:dyDescent="0.35">
      <c r="B15" s="221">
        <v>3</v>
      </c>
      <c r="C15" s="88" t="s">
        <v>46</v>
      </c>
      <c r="D15" s="89" t="s">
        <v>71</v>
      </c>
      <c r="E15" s="90" t="s">
        <v>51</v>
      </c>
      <c r="F15" s="222">
        <f t="shared" si="1"/>
        <v>1025</v>
      </c>
      <c r="G15" s="223">
        <f t="shared" si="1"/>
        <v>10</v>
      </c>
      <c r="H15" s="88">
        <v>177</v>
      </c>
      <c r="I15" s="89">
        <v>2</v>
      </c>
      <c r="J15" s="89">
        <v>187</v>
      </c>
      <c r="K15" s="89">
        <v>3</v>
      </c>
      <c r="L15" s="89">
        <v>144</v>
      </c>
      <c r="M15" s="90">
        <v>0</v>
      </c>
      <c r="N15" s="224">
        <f t="shared" si="2"/>
        <v>508</v>
      </c>
      <c r="O15" s="225">
        <f t="shared" si="2"/>
        <v>5</v>
      </c>
      <c r="P15" s="88">
        <v>173</v>
      </c>
      <c r="Q15" s="89">
        <v>1</v>
      </c>
      <c r="R15" s="89">
        <v>193</v>
      </c>
      <c r="S15" s="89">
        <v>3</v>
      </c>
      <c r="T15" s="89">
        <v>151</v>
      </c>
      <c r="U15" s="90">
        <v>1</v>
      </c>
      <c r="V15" s="226">
        <f t="shared" si="3"/>
        <v>517</v>
      </c>
      <c r="W15" s="227">
        <f t="shared" si="3"/>
        <v>5</v>
      </c>
      <c r="X15" s="69"/>
    </row>
    <row r="16" spans="2:24" hidden="1" x14ac:dyDescent="0.35">
      <c r="B16" s="221">
        <v>4</v>
      </c>
      <c r="C16" s="83"/>
      <c r="D16" s="100"/>
      <c r="E16" s="101"/>
      <c r="F16" s="222">
        <f t="shared" ref="F16:F40" si="4">N16+V16</f>
        <v>0</v>
      </c>
      <c r="G16" s="223">
        <f t="shared" ref="G16:G40" si="5">O16+W16</f>
        <v>0</v>
      </c>
      <c r="H16" s="88"/>
      <c r="I16" s="89"/>
      <c r="J16" s="89"/>
      <c r="K16" s="89"/>
      <c r="L16" s="89"/>
      <c r="M16" s="90"/>
      <c r="N16" s="224">
        <f t="shared" ref="N16:N40" si="6">H16+J16+L16</f>
        <v>0</v>
      </c>
      <c r="O16" s="225">
        <f t="shared" ref="O16:O40" si="7">I16+K16+M16</f>
        <v>0</v>
      </c>
      <c r="P16" s="88"/>
      <c r="Q16" s="89"/>
      <c r="R16" s="89"/>
      <c r="S16" s="89"/>
      <c r="T16" s="89"/>
      <c r="U16" s="90"/>
      <c r="V16" s="226">
        <f t="shared" ref="V16:V40" si="8">P16+R16+T16</f>
        <v>0</v>
      </c>
      <c r="W16" s="227">
        <f t="shared" ref="W16:W40" si="9">Q16+S16+U16</f>
        <v>0</v>
      </c>
      <c r="X16" s="69"/>
    </row>
    <row r="17" spans="2:24" hidden="1" x14ac:dyDescent="0.35">
      <c r="B17" s="221">
        <v>5</v>
      </c>
      <c r="C17" s="83"/>
      <c r="D17" s="100"/>
      <c r="E17" s="101"/>
      <c r="F17" s="222">
        <f t="shared" si="4"/>
        <v>0</v>
      </c>
      <c r="G17" s="223">
        <f t="shared" si="5"/>
        <v>0</v>
      </c>
      <c r="H17" s="88"/>
      <c r="I17" s="89"/>
      <c r="J17" s="89"/>
      <c r="K17" s="89"/>
      <c r="L17" s="89"/>
      <c r="M17" s="90"/>
      <c r="N17" s="224">
        <f t="shared" si="6"/>
        <v>0</v>
      </c>
      <c r="O17" s="225">
        <f t="shared" si="7"/>
        <v>0</v>
      </c>
      <c r="P17" s="88"/>
      <c r="Q17" s="89"/>
      <c r="R17" s="89"/>
      <c r="S17" s="89"/>
      <c r="T17" s="89"/>
      <c r="U17" s="90"/>
      <c r="V17" s="226">
        <f t="shared" si="8"/>
        <v>0</v>
      </c>
      <c r="W17" s="227">
        <f t="shared" si="9"/>
        <v>0</v>
      </c>
      <c r="X17" s="69"/>
    </row>
    <row r="18" spans="2:24" hidden="1" x14ac:dyDescent="0.35">
      <c r="B18" s="221">
        <v>6</v>
      </c>
      <c r="C18" s="83"/>
      <c r="D18" s="100"/>
      <c r="E18" s="101"/>
      <c r="F18" s="222">
        <f t="shared" si="4"/>
        <v>0</v>
      </c>
      <c r="G18" s="223">
        <f t="shared" si="5"/>
        <v>0</v>
      </c>
      <c r="H18" s="88"/>
      <c r="I18" s="89"/>
      <c r="J18" s="89"/>
      <c r="K18" s="89"/>
      <c r="L18" s="89"/>
      <c r="M18" s="90"/>
      <c r="N18" s="224">
        <f t="shared" si="6"/>
        <v>0</v>
      </c>
      <c r="O18" s="225">
        <f t="shared" si="7"/>
        <v>0</v>
      </c>
      <c r="P18" s="88"/>
      <c r="Q18" s="89"/>
      <c r="R18" s="89"/>
      <c r="S18" s="89"/>
      <c r="T18" s="89"/>
      <c r="U18" s="90"/>
      <c r="V18" s="226">
        <f t="shared" si="8"/>
        <v>0</v>
      </c>
      <c r="W18" s="227">
        <f t="shared" si="9"/>
        <v>0</v>
      </c>
      <c r="X18" s="69"/>
    </row>
    <row r="19" spans="2:24" hidden="1" x14ac:dyDescent="0.35">
      <c r="B19" s="221">
        <v>7</v>
      </c>
      <c r="C19" s="83"/>
      <c r="D19" s="100"/>
      <c r="E19" s="101"/>
      <c r="F19" s="222">
        <f t="shared" si="4"/>
        <v>0</v>
      </c>
      <c r="G19" s="223">
        <f t="shared" si="5"/>
        <v>0</v>
      </c>
      <c r="H19" s="88"/>
      <c r="I19" s="89"/>
      <c r="J19" s="89"/>
      <c r="K19" s="89"/>
      <c r="L19" s="89"/>
      <c r="M19" s="90"/>
      <c r="N19" s="224">
        <f t="shared" si="6"/>
        <v>0</v>
      </c>
      <c r="O19" s="225">
        <f t="shared" si="7"/>
        <v>0</v>
      </c>
      <c r="P19" s="88"/>
      <c r="Q19" s="89"/>
      <c r="R19" s="89"/>
      <c r="S19" s="89"/>
      <c r="T19" s="89"/>
      <c r="U19" s="90"/>
      <c r="V19" s="226">
        <f t="shared" si="8"/>
        <v>0</v>
      </c>
      <c r="W19" s="227">
        <f t="shared" si="9"/>
        <v>0</v>
      </c>
      <c r="X19" s="69"/>
    </row>
    <row r="20" spans="2:24" hidden="1" x14ac:dyDescent="0.35">
      <c r="B20" s="221">
        <v>8</v>
      </c>
      <c r="C20" s="83"/>
      <c r="D20" s="100"/>
      <c r="E20" s="101"/>
      <c r="F20" s="222">
        <f t="shared" si="4"/>
        <v>0</v>
      </c>
      <c r="G20" s="223">
        <f t="shared" si="5"/>
        <v>0</v>
      </c>
      <c r="H20" s="88"/>
      <c r="I20" s="89"/>
      <c r="J20" s="89"/>
      <c r="K20" s="89"/>
      <c r="L20" s="89"/>
      <c r="M20" s="90"/>
      <c r="N20" s="224">
        <f t="shared" si="6"/>
        <v>0</v>
      </c>
      <c r="O20" s="225">
        <f t="shared" si="7"/>
        <v>0</v>
      </c>
      <c r="P20" s="88"/>
      <c r="Q20" s="89"/>
      <c r="R20" s="89"/>
      <c r="S20" s="89"/>
      <c r="T20" s="89"/>
      <c r="U20" s="90"/>
      <c r="V20" s="226">
        <f t="shared" si="8"/>
        <v>0</v>
      </c>
      <c r="W20" s="227">
        <f t="shared" si="9"/>
        <v>0</v>
      </c>
      <c r="X20" s="69"/>
    </row>
    <row r="21" spans="2:24" hidden="1" x14ac:dyDescent="0.35">
      <c r="B21" s="221">
        <v>9</v>
      </c>
      <c r="C21" s="83"/>
      <c r="D21" s="100"/>
      <c r="E21" s="101"/>
      <c r="F21" s="222">
        <f t="shared" si="4"/>
        <v>0</v>
      </c>
      <c r="G21" s="223">
        <f t="shared" si="5"/>
        <v>0</v>
      </c>
      <c r="H21" s="88"/>
      <c r="I21" s="89"/>
      <c r="J21" s="89"/>
      <c r="K21" s="89"/>
      <c r="L21" s="89"/>
      <c r="M21" s="90"/>
      <c r="N21" s="224">
        <f t="shared" si="6"/>
        <v>0</v>
      </c>
      <c r="O21" s="225">
        <f t="shared" si="7"/>
        <v>0</v>
      </c>
      <c r="P21" s="88"/>
      <c r="Q21" s="89"/>
      <c r="R21" s="89"/>
      <c r="S21" s="89"/>
      <c r="T21" s="89"/>
      <c r="U21" s="90"/>
      <c r="V21" s="226">
        <f t="shared" si="8"/>
        <v>0</v>
      </c>
      <c r="W21" s="227">
        <f t="shared" si="9"/>
        <v>0</v>
      </c>
      <c r="X21" s="69"/>
    </row>
    <row r="22" spans="2:24" hidden="1" x14ac:dyDescent="0.35">
      <c r="B22" s="221">
        <v>10</v>
      </c>
      <c r="C22" s="83"/>
      <c r="D22" s="100"/>
      <c r="E22" s="101"/>
      <c r="F22" s="222">
        <f t="shared" si="4"/>
        <v>0</v>
      </c>
      <c r="G22" s="223">
        <f t="shared" si="5"/>
        <v>0</v>
      </c>
      <c r="H22" s="88"/>
      <c r="I22" s="89"/>
      <c r="J22" s="89"/>
      <c r="K22" s="89"/>
      <c r="L22" s="89"/>
      <c r="M22" s="90"/>
      <c r="N22" s="224">
        <f t="shared" si="6"/>
        <v>0</v>
      </c>
      <c r="O22" s="225">
        <f t="shared" si="7"/>
        <v>0</v>
      </c>
      <c r="P22" s="88"/>
      <c r="Q22" s="89"/>
      <c r="R22" s="89"/>
      <c r="S22" s="89"/>
      <c r="T22" s="89"/>
      <c r="U22" s="90"/>
      <c r="V22" s="226">
        <f t="shared" si="8"/>
        <v>0</v>
      </c>
      <c r="W22" s="227">
        <f t="shared" si="9"/>
        <v>0</v>
      </c>
      <c r="X22" s="69"/>
    </row>
    <row r="23" spans="2:24" hidden="1" x14ac:dyDescent="0.35">
      <c r="B23" s="221">
        <v>11</v>
      </c>
      <c r="C23" s="83"/>
      <c r="D23" s="100"/>
      <c r="E23" s="101"/>
      <c r="F23" s="222">
        <f t="shared" si="4"/>
        <v>0</v>
      </c>
      <c r="G23" s="223">
        <f t="shared" si="5"/>
        <v>0</v>
      </c>
      <c r="H23" s="88"/>
      <c r="I23" s="89"/>
      <c r="J23" s="89"/>
      <c r="K23" s="89"/>
      <c r="L23" s="89"/>
      <c r="M23" s="90"/>
      <c r="N23" s="224">
        <f t="shared" si="6"/>
        <v>0</v>
      </c>
      <c r="O23" s="225">
        <f t="shared" si="7"/>
        <v>0</v>
      </c>
      <c r="P23" s="88"/>
      <c r="Q23" s="89"/>
      <c r="R23" s="89"/>
      <c r="S23" s="89"/>
      <c r="T23" s="89"/>
      <c r="U23" s="90"/>
      <c r="V23" s="226">
        <f t="shared" si="8"/>
        <v>0</v>
      </c>
      <c r="W23" s="227">
        <f t="shared" si="9"/>
        <v>0</v>
      </c>
      <c r="X23" s="69"/>
    </row>
    <row r="24" spans="2:24" hidden="1" x14ac:dyDescent="0.35">
      <c r="B24" s="209">
        <v>12</v>
      </c>
      <c r="C24" s="83"/>
      <c r="D24" s="100"/>
      <c r="E24" s="101"/>
      <c r="F24" s="222">
        <f t="shared" si="4"/>
        <v>0</v>
      </c>
      <c r="G24" s="223">
        <f t="shared" si="5"/>
        <v>0</v>
      </c>
      <c r="H24" s="88"/>
      <c r="I24" s="89"/>
      <c r="J24" s="89"/>
      <c r="K24" s="89"/>
      <c r="L24" s="89"/>
      <c r="M24" s="90"/>
      <c r="N24" s="224">
        <f t="shared" si="6"/>
        <v>0</v>
      </c>
      <c r="O24" s="225">
        <f t="shared" si="7"/>
        <v>0</v>
      </c>
      <c r="P24" s="88"/>
      <c r="Q24" s="89"/>
      <c r="R24" s="89"/>
      <c r="S24" s="89"/>
      <c r="T24" s="89"/>
      <c r="U24" s="90"/>
      <c r="V24" s="226">
        <f t="shared" si="8"/>
        <v>0</v>
      </c>
      <c r="W24" s="227">
        <f t="shared" si="9"/>
        <v>0</v>
      </c>
      <c r="X24" s="69"/>
    </row>
    <row r="25" spans="2:24" hidden="1" x14ac:dyDescent="0.35">
      <c r="B25" s="209">
        <v>13</v>
      </c>
      <c r="C25" s="83"/>
      <c r="D25" s="100"/>
      <c r="E25" s="101"/>
      <c r="F25" s="222">
        <f t="shared" si="4"/>
        <v>0</v>
      </c>
      <c r="G25" s="223">
        <f t="shared" si="5"/>
        <v>0</v>
      </c>
      <c r="H25" s="88"/>
      <c r="I25" s="89"/>
      <c r="J25" s="89"/>
      <c r="K25" s="89"/>
      <c r="L25" s="89"/>
      <c r="M25" s="90"/>
      <c r="N25" s="224">
        <f t="shared" si="6"/>
        <v>0</v>
      </c>
      <c r="O25" s="225">
        <f t="shared" si="7"/>
        <v>0</v>
      </c>
      <c r="P25" s="88"/>
      <c r="Q25" s="89"/>
      <c r="R25" s="89"/>
      <c r="S25" s="89"/>
      <c r="T25" s="89"/>
      <c r="U25" s="90"/>
      <c r="V25" s="226">
        <f t="shared" si="8"/>
        <v>0</v>
      </c>
      <c r="W25" s="227">
        <f t="shared" si="9"/>
        <v>0</v>
      </c>
      <c r="X25" s="69"/>
    </row>
    <row r="26" spans="2:24" hidden="1" x14ac:dyDescent="0.35">
      <c r="B26" s="221">
        <v>14</v>
      </c>
      <c r="C26" s="83"/>
      <c r="D26" s="100"/>
      <c r="E26" s="101"/>
      <c r="F26" s="222">
        <f t="shared" si="4"/>
        <v>0</v>
      </c>
      <c r="G26" s="223">
        <f t="shared" si="5"/>
        <v>0</v>
      </c>
      <c r="H26" s="88"/>
      <c r="I26" s="89"/>
      <c r="J26" s="89"/>
      <c r="K26" s="89"/>
      <c r="L26" s="89"/>
      <c r="M26" s="90"/>
      <c r="N26" s="224">
        <f t="shared" si="6"/>
        <v>0</v>
      </c>
      <c r="O26" s="225">
        <f t="shared" si="7"/>
        <v>0</v>
      </c>
      <c r="P26" s="88"/>
      <c r="Q26" s="89"/>
      <c r="R26" s="89"/>
      <c r="S26" s="89"/>
      <c r="T26" s="89"/>
      <c r="U26" s="90"/>
      <c r="V26" s="226">
        <f t="shared" si="8"/>
        <v>0</v>
      </c>
      <c r="W26" s="227">
        <f t="shared" si="9"/>
        <v>0</v>
      </c>
      <c r="X26" s="69"/>
    </row>
    <row r="27" spans="2:24" hidden="1" x14ac:dyDescent="0.35">
      <c r="B27" s="221">
        <v>15</v>
      </c>
      <c r="C27" s="83"/>
      <c r="D27" s="100"/>
      <c r="E27" s="101"/>
      <c r="F27" s="222">
        <f t="shared" si="4"/>
        <v>0</v>
      </c>
      <c r="G27" s="223">
        <f t="shared" si="5"/>
        <v>0</v>
      </c>
      <c r="H27" s="88"/>
      <c r="I27" s="89"/>
      <c r="J27" s="89"/>
      <c r="K27" s="89"/>
      <c r="L27" s="89"/>
      <c r="M27" s="90"/>
      <c r="N27" s="224">
        <f t="shared" si="6"/>
        <v>0</v>
      </c>
      <c r="O27" s="225">
        <f t="shared" si="7"/>
        <v>0</v>
      </c>
      <c r="P27" s="88"/>
      <c r="Q27" s="89"/>
      <c r="R27" s="89"/>
      <c r="S27" s="89"/>
      <c r="T27" s="89"/>
      <c r="U27" s="90"/>
      <c r="V27" s="226">
        <f t="shared" si="8"/>
        <v>0</v>
      </c>
      <c r="W27" s="227">
        <f t="shared" si="9"/>
        <v>0</v>
      </c>
      <c r="X27" s="69"/>
    </row>
    <row r="28" spans="2:24" hidden="1" x14ac:dyDescent="0.35">
      <c r="B28" s="221">
        <v>16</v>
      </c>
      <c r="C28" s="83"/>
      <c r="D28" s="100"/>
      <c r="E28" s="101"/>
      <c r="F28" s="222">
        <f t="shared" si="4"/>
        <v>0</v>
      </c>
      <c r="G28" s="223">
        <f t="shared" si="5"/>
        <v>0</v>
      </c>
      <c r="H28" s="88"/>
      <c r="I28" s="89"/>
      <c r="J28" s="89"/>
      <c r="K28" s="89"/>
      <c r="L28" s="89"/>
      <c r="M28" s="90"/>
      <c r="N28" s="224">
        <f t="shared" si="6"/>
        <v>0</v>
      </c>
      <c r="O28" s="225">
        <f t="shared" si="7"/>
        <v>0</v>
      </c>
      <c r="P28" s="88"/>
      <c r="Q28" s="89"/>
      <c r="R28" s="89"/>
      <c r="S28" s="89"/>
      <c r="T28" s="89"/>
      <c r="U28" s="90"/>
      <c r="V28" s="226">
        <f t="shared" si="8"/>
        <v>0</v>
      </c>
      <c r="W28" s="227">
        <f t="shared" si="9"/>
        <v>0</v>
      </c>
      <c r="X28" s="69"/>
    </row>
    <row r="29" spans="2:24" hidden="1" x14ac:dyDescent="0.35">
      <c r="B29" s="221">
        <v>17</v>
      </c>
      <c r="C29" s="83"/>
      <c r="D29" s="100"/>
      <c r="E29" s="101"/>
      <c r="F29" s="222">
        <f t="shared" si="4"/>
        <v>0</v>
      </c>
      <c r="G29" s="223">
        <f t="shared" si="5"/>
        <v>0</v>
      </c>
      <c r="H29" s="88"/>
      <c r="I29" s="89"/>
      <c r="J29" s="89"/>
      <c r="K29" s="89"/>
      <c r="L29" s="89"/>
      <c r="M29" s="90"/>
      <c r="N29" s="224">
        <f t="shared" si="6"/>
        <v>0</v>
      </c>
      <c r="O29" s="225">
        <f t="shared" si="7"/>
        <v>0</v>
      </c>
      <c r="P29" s="88"/>
      <c r="Q29" s="89"/>
      <c r="R29" s="89"/>
      <c r="S29" s="89"/>
      <c r="T29" s="89"/>
      <c r="U29" s="90"/>
      <c r="V29" s="226">
        <f t="shared" si="8"/>
        <v>0</v>
      </c>
      <c r="W29" s="227">
        <f t="shared" si="9"/>
        <v>0</v>
      </c>
      <c r="X29" s="69"/>
    </row>
    <row r="30" spans="2:24" hidden="1" x14ac:dyDescent="0.35">
      <c r="B30" s="221">
        <v>18</v>
      </c>
      <c r="C30" s="83"/>
      <c r="D30" s="100"/>
      <c r="E30" s="101"/>
      <c r="F30" s="222">
        <f t="shared" si="4"/>
        <v>0</v>
      </c>
      <c r="G30" s="223">
        <f t="shared" si="5"/>
        <v>0</v>
      </c>
      <c r="H30" s="88"/>
      <c r="I30" s="89"/>
      <c r="J30" s="89"/>
      <c r="K30" s="89"/>
      <c r="L30" s="89"/>
      <c r="M30" s="90"/>
      <c r="N30" s="224">
        <f t="shared" si="6"/>
        <v>0</v>
      </c>
      <c r="O30" s="225">
        <f t="shared" si="7"/>
        <v>0</v>
      </c>
      <c r="P30" s="88"/>
      <c r="Q30" s="89"/>
      <c r="R30" s="89"/>
      <c r="S30" s="89"/>
      <c r="T30" s="89"/>
      <c r="U30" s="90"/>
      <c r="V30" s="226">
        <f t="shared" si="8"/>
        <v>0</v>
      </c>
      <c r="W30" s="227">
        <f t="shared" si="9"/>
        <v>0</v>
      </c>
      <c r="X30" s="69"/>
    </row>
    <row r="31" spans="2:24" hidden="1" x14ac:dyDescent="0.35">
      <c r="B31" s="221">
        <v>19</v>
      </c>
      <c r="C31" s="83"/>
      <c r="D31" s="100"/>
      <c r="E31" s="101"/>
      <c r="F31" s="222">
        <f t="shared" si="4"/>
        <v>0</v>
      </c>
      <c r="G31" s="223">
        <f t="shared" si="5"/>
        <v>0</v>
      </c>
      <c r="H31" s="88"/>
      <c r="I31" s="89"/>
      <c r="J31" s="89"/>
      <c r="K31" s="89"/>
      <c r="L31" s="89"/>
      <c r="M31" s="90"/>
      <c r="N31" s="224">
        <f t="shared" si="6"/>
        <v>0</v>
      </c>
      <c r="O31" s="225">
        <f t="shared" si="7"/>
        <v>0</v>
      </c>
      <c r="P31" s="88"/>
      <c r="Q31" s="89"/>
      <c r="R31" s="89"/>
      <c r="S31" s="89"/>
      <c r="T31" s="89"/>
      <c r="U31" s="90"/>
      <c r="V31" s="226">
        <f t="shared" si="8"/>
        <v>0</v>
      </c>
      <c r="W31" s="227">
        <f t="shared" si="9"/>
        <v>0</v>
      </c>
      <c r="X31" s="69"/>
    </row>
    <row r="32" spans="2:24" hidden="1" x14ac:dyDescent="0.35">
      <c r="B32" s="221">
        <v>20</v>
      </c>
      <c r="C32" s="83"/>
      <c r="D32" s="100"/>
      <c r="E32" s="101"/>
      <c r="F32" s="222">
        <f t="shared" si="4"/>
        <v>0</v>
      </c>
      <c r="G32" s="223">
        <f t="shared" si="5"/>
        <v>0</v>
      </c>
      <c r="H32" s="88"/>
      <c r="I32" s="89"/>
      <c r="J32" s="89"/>
      <c r="K32" s="89"/>
      <c r="L32" s="89"/>
      <c r="M32" s="90"/>
      <c r="N32" s="224">
        <f t="shared" si="6"/>
        <v>0</v>
      </c>
      <c r="O32" s="225">
        <f t="shared" si="7"/>
        <v>0</v>
      </c>
      <c r="P32" s="88"/>
      <c r="Q32" s="89"/>
      <c r="R32" s="89"/>
      <c r="S32" s="89"/>
      <c r="T32" s="89"/>
      <c r="U32" s="90"/>
      <c r="V32" s="226">
        <f t="shared" si="8"/>
        <v>0</v>
      </c>
      <c r="W32" s="227">
        <f t="shared" si="9"/>
        <v>0</v>
      </c>
      <c r="X32" s="69"/>
    </row>
    <row r="33" spans="2:24" hidden="1" x14ac:dyDescent="0.35">
      <c r="B33" s="221">
        <v>21</v>
      </c>
      <c r="C33" s="83"/>
      <c r="D33" s="100"/>
      <c r="E33" s="101"/>
      <c r="F33" s="222">
        <f t="shared" si="4"/>
        <v>0</v>
      </c>
      <c r="G33" s="223">
        <f t="shared" si="5"/>
        <v>0</v>
      </c>
      <c r="H33" s="88"/>
      <c r="I33" s="89"/>
      <c r="J33" s="89"/>
      <c r="K33" s="89"/>
      <c r="L33" s="89"/>
      <c r="M33" s="90"/>
      <c r="N33" s="224">
        <f t="shared" si="6"/>
        <v>0</v>
      </c>
      <c r="O33" s="225">
        <f t="shared" si="7"/>
        <v>0</v>
      </c>
      <c r="P33" s="88"/>
      <c r="Q33" s="89"/>
      <c r="R33" s="89"/>
      <c r="S33" s="89"/>
      <c r="T33" s="89"/>
      <c r="U33" s="90"/>
      <c r="V33" s="226">
        <f t="shared" si="8"/>
        <v>0</v>
      </c>
      <c r="W33" s="227">
        <f t="shared" si="9"/>
        <v>0</v>
      </c>
      <c r="X33" s="69"/>
    </row>
    <row r="34" spans="2:24" hidden="1" x14ac:dyDescent="0.35">
      <c r="B34" s="221">
        <v>22</v>
      </c>
      <c r="C34" s="83"/>
      <c r="D34" s="100"/>
      <c r="E34" s="101"/>
      <c r="F34" s="222">
        <f t="shared" si="4"/>
        <v>0</v>
      </c>
      <c r="G34" s="223">
        <f t="shared" si="5"/>
        <v>0</v>
      </c>
      <c r="H34" s="88"/>
      <c r="I34" s="89"/>
      <c r="J34" s="89"/>
      <c r="K34" s="89"/>
      <c r="L34" s="89"/>
      <c r="M34" s="90"/>
      <c r="N34" s="224">
        <f t="shared" si="6"/>
        <v>0</v>
      </c>
      <c r="O34" s="225">
        <f t="shared" si="7"/>
        <v>0</v>
      </c>
      <c r="P34" s="88"/>
      <c r="Q34" s="89"/>
      <c r="R34" s="89"/>
      <c r="S34" s="89"/>
      <c r="T34" s="89"/>
      <c r="U34" s="90"/>
      <c r="V34" s="226">
        <f t="shared" si="8"/>
        <v>0</v>
      </c>
      <c r="W34" s="227">
        <f t="shared" si="9"/>
        <v>0</v>
      </c>
      <c r="X34" s="69"/>
    </row>
    <row r="35" spans="2:24" hidden="1" x14ac:dyDescent="0.35">
      <c r="B35" s="221">
        <v>23</v>
      </c>
      <c r="C35" s="83"/>
      <c r="D35" s="100"/>
      <c r="E35" s="101"/>
      <c r="F35" s="222">
        <f t="shared" si="4"/>
        <v>0</v>
      </c>
      <c r="G35" s="223">
        <f t="shared" si="5"/>
        <v>0</v>
      </c>
      <c r="H35" s="88"/>
      <c r="I35" s="89"/>
      <c r="J35" s="89"/>
      <c r="K35" s="89"/>
      <c r="L35" s="89"/>
      <c r="M35" s="90"/>
      <c r="N35" s="224">
        <f t="shared" si="6"/>
        <v>0</v>
      </c>
      <c r="O35" s="225">
        <f t="shared" si="7"/>
        <v>0</v>
      </c>
      <c r="P35" s="88"/>
      <c r="Q35" s="89"/>
      <c r="R35" s="89"/>
      <c r="S35" s="89"/>
      <c r="T35" s="89"/>
      <c r="U35" s="90"/>
      <c r="V35" s="226">
        <f t="shared" si="8"/>
        <v>0</v>
      </c>
      <c r="W35" s="227">
        <f t="shared" si="9"/>
        <v>0</v>
      </c>
      <c r="X35" s="69"/>
    </row>
    <row r="36" spans="2:24" hidden="1" x14ac:dyDescent="0.35">
      <c r="B36" s="209">
        <v>24</v>
      </c>
      <c r="C36" s="83"/>
      <c r="D36" s="100"/>
      <c r="E36" s="101"/>
      <c r="F36" s="222">
        <f t="shared" si="4"/>
        <v>0</v>
      </c>
      <c r="G36" s="223">
        <f t="shared" si="5"/>
        <v>0</v>
      </c>
      <c r="H36" s="88"/>
      <c r="I36" s="89"/>
      <c r="J36" s="89"/>
      <c r="K36" s="89"/>
      <c r="L36" s="89"/>
      <c r="M36" s="90"/>
      <c r="N36" s="224">
        <f t="shared" si="6"/>
        <v>0</v>
      </c>
      <c r="O36" s="225">
        <f t="shared" si="7"/>
        <v>0</v>
      </c>
      <c r="P36" s="88"/>
      <c r="Q36" s="89"/>
      <c r="R36" s="89"/>
      <c r="S36" s="89"/>
      <c r="T36" s="89"/>
      <c r="U36" s="90"/>
      <c r="V36" s="226">
        <f t="shared" si="8"/>
        <v>0</v>
      </c>
      <c r="W36" s="227">
        <f t="shared" si="9"/>
        <v>0</v>
      </c>
      <c r="X36" s="69"/>
    </row>
    <row r="37" spans="2:24" hidden="1" x14ac:dyDescent="0.35">
      <c r="B37" s="209">
        <v>25</v>
      </c>
      <c r="C37" s="83"/>
      <c r="D37" s="100"/>
      <c r="E37" s="101"/>
      <c r="F37" s="222">
        <f t="shared" si="4"/>
        <v>0</v>
      </c>
      <c r="G37" s="223">
        <f t="shared" si="5"/>
        <v>0</v>
      </c>
      <c r="H37" s="88"/>
      <c r="I37" s="89"/>
      <c r="J37" s="89"/>
      <c r="K37" s="89"/>
      <c r="L37" s="89"/>
      <c r="M37" s="90"/>
      <c r="N37" s="224">
        <f t="shared" si="6"/>
        <v>0</v>
      </c>
      <c r="O37" s="225">
        <f t="shared" si="7"/>
        <v>0</v>
      </c>
      <c r="P37" s="88"/>
      <c r="Q37" s="89"/>
      <c r="R37" s="89"/>
      <c r="S37" s="89"/>
      <c r="T37" s="89"/>
      <c r="U37" s="90"/>
      <c r="V37" s="226">
        <f t="shared" si="8"/>
        <v>0</v>
      </c>
      <c r="W37" s="227">
        <f t="shared" si="9"/>
        <v>0</v>
      </c>
      <c r="X37" s="69"/>
    </row>
    <row r="38" spans="2:24" hidden="1" x14ac:dyDescent="0.35">
      <c r="B38" s="221">
        <v>26</v>
      </c>
      <c r="C38" s="83"/>
      <c r="D38" s="100"/>
      <c r="E38" s="101"/>
      <c r="F38" s="222">
        <f t="shared" si="4"/>
        <v>0</v>
      </c>
      <c r="G38" s="223">
        <f t="shared" si="5"/>
        <v>0</v>
      </c>
      <c r="H38" s="88"/>
      <c r="I38" s="89"/>
      <c r="J38" s="89"/>
      <c r="K38" s="89"/>
      <c r="L38" s="89"/>
      <c r="M38" s="90"/>
      <c r="N38" s="224">
        <f t="shared" si="6"/>
        <v>0</v>
      </c>
      <c r="O38" s="225">
        <f t="shared" si="7"/>
        <v>0</v>
      </c>
      <c r="P38" s="88"/>
      <c r="Q38" s="89"/>
      <c r="R38" s="89"/>
      <c r="S38" s="89"/>
      <c r="T38" s="89"/>
      <c r="U38" s="90"/>
      <c r="V38" s="226">
        <f t="shared" si="8"/>
        <v>0</v>
      </c>
      <c r="W38" s="227">
        <f t="shared" si="9"/>
        <v>0</v>
      </c>
      <c r="X38" s="69"/>
    </row>
    <row r="39" spans="2:24" hidden="1" x14ac:dyDescent="0.35">
      <c r="B39" s="221">
        <v>27</v>
      </c>
      <c r="C39" s="83"/>
      <c r="D39" s="100"/>
      <c r="E39" s="101"/>
      <c r="F39" s="222">
        <f t="shared" si="4"/>
        <v>0</v>
      </c>
      <c r="G39" s="223">
        <f t="shared" si="5"/>
        <v>0</v>
      </c>
      <c r="H39" s="88"/>
      <c r="I39" s="89"/>
      <c r="J39" s="89"/>
      <c r="K39" s="89"/>
      <c r="L39" s="89"/>
      <c r="M39" s="90"/>
      <c r="N39" s="224">
        <f t="shared" si="6"/>
        <v>0</v>
      </c>
      <c r="O39" s="225">
        <f t="shared" si="7"/>
        <v>0</v>
      </c>
      <c r="P39" s="88"/>
      <c r="Q39" s="89"/>
      <c r="R39" s="89"/>
      <c r="S39" s="89"/>
      <c r="T39" s="89"/>
      <c r="U39" s="90"/>
      <c r="V39" s="226">
        <f t="shared" si="8"/>
        <v>0</v>
      </c>
      <c r="W39" s="227">
        <f t="shared" si="9"/>
        <v>0</v>
      </c>
      <c r="X39" s="69"/>
    </row>
    <row r="40" spans="2:24" ht="29.5" hidden="1" customHeight="1" thickBot="1" x14ac:dyDescent="0.4">
      <c r="B40" s="228">
        <v>28</v>
      </c>
      <c r="C40" s="102"/>
      <c r="D40" s="103"/>
      <c r="E40" s="104"/>
      <c r="F40" s="229">
        <f t="shared" si="4"/>
        <v>0</v>
      </c>
      <c r="G40" s="230">
        <f t="shared" si="5"/>
        <v>0</v>
      </c>
      <c r="H40" s="107"/>
      <c r="I40" s="108"/>
      <c r="J40" s="108"/>
      <c r="K40" s="108"/>
      <c r="L40" s="108"/>
      <c r="M40" s="109"/>
      <c r="N40" s="231">
        <f t="shared" si="6"/>
        <v>0</v>
      </c>
      <c r="O40" s="232">
        <f t="shared" si="7"/>
        <v>0</v>
      </c>
      <c r="P40" s="107"/>
      <c r="Q40" s="108"/>
      <c r="R40" s="108"/>
      <c r="S40" s="108"/>
      <c r="T40" s="108"/>
      <c r="U40" s="109"/>
      <c r="V40" s="233">
        <f t="shared" si="8"/>
        <v>0</v>
      </c>
      <c r="W40" s="234">
        <f t="shared" si="9"/>
        <v>0</v>
      </c>
      <c r="X40" s="69"/>
    </row>
    <row r="41" spans="2:24" x14ac:dyDescent="0.35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</row>
    <row r="42" spans="2:24" x14ac:dyDescent="0.35"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</row>
  </sheetData>
  <protectedRanges>
    <protectedRange sqref="C13:E40 H13:M39 P13:U40" name="Range1"/>
  </protectedRanges>
  <sortState xmlns:xlrd2="http://schemas.microsoft.com/office/spreadsheetml/2017/richdata2" ref="C13:W15">
    <sortCondition descending="1" ref="F13:F15"/>
    <sortCondition descending="1" ref="G13:G15"/>
  </sortState>
  <mergeCells count="11">
    <mergeCell ref="B2:V3"/>
    <mergeCell ref="P11:Q11"/>
    <mergeCell ref="R11:S11"/>
    <mergeCell ref="T11:U11"/>
    <mergeCell ref="V11:W11"/>
    <mergeCell ref="B5:C5"/>
    <mergeCell ref="F11:G11"/>
    <mergeCell ref="H11:I11"/>
    <mergeCell ref="J11:K11"/>
    <mergeCell ref="L11:M11"/>
    <mergeCell ref="N11:O11"/>
  </mergeCells>
  <pageMargins left="0.25" right="0.25" top="0.75" bottom="0.75" header="0.3" footer="0.3"/>
  <pageSetup scale="43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X22"/>
  <sheetViews>
    <sheetView zoomScale="55" zoomScaleNormal="55" workbookViewId="0">
      <pane xSplit="5" ySplit="10" topLeftCell="F11" activePane="bottomRight" state="frozen"/>
      <selection pane="topRight" activeCell="F1" sqref="F1"/>
      <selection pane="bottomLeft" activeCell="A8" sqref="A8"/>
      <selection pane="bottomRight"/>
    </sheetView>
  </sheetViews>
  <sheetFormatPr defaultColWidth="9.1796875" defaultRowHeight="18.5" x14ac:dyDescent="0.35"/>
  <cols>
    <col min="1" max="1" width="9.1796875" style="1"/>
    <col min="2" max="2" width="8.81640625" style="1" customWidth="1"/>
    <col min="3" max="3" width="11" style="1" customWidth="1"/>
    <col min="4" max="4" width="14.81640625" style="1" customWidth="1"/>
    <col min="5" max="5" width="20.1796875" style="1" customWidth="1"/>
    <col min="6" max="6" width="15.36328125" style="1" customWidth="1"/>
    <col min="7" max="7" width="13.81640625" style="1" customWidth="1"/>
    <col min="8" max="8" width="12.81640625" style="1" customWidth="1"/>
    <col min="9" max="9" width="6.36328125" style="1" customWidth="1"/>
    <col min="10" max="10" width="12.81640625" style="1" customWidth="1"/>
    <col min="11" max="11" width="6.36328125" style="1" customWidth="1"/>
    <col min="12" max="12" width="12.81640625" style="1" customWidth="1"/>
    <col min="13" max="13" width="6.36328125" style="1" customWidth="1"/>
    <col min="14" max="14" width="15.36328125" style="1" customWidth="1"/>
    <col min="15" max="15" width="10.1796875" style="1" customWidth="1"/>
    <col min="16" max="16" width="12.81640625" style="1" customWidth="1"/>
    <col min="17" max="17" width="6.36328125" style="1" customWidth="1"/>
    <col min="18" max="18" width="12.81640625" style="1" customWidth="1"/>
    <col min="19" max="19" width="6.36328125" style="1" customWidth="1"/>
    <col min="20" max="20" width="12.81640625" style="1" customWidth="1"/>
    <col min="21" max="21" width="6.36328125" style="1" customWidth="1"/>
    <col min="22" max="22" width="12.81640625" style="1" customWidth="1"/>
    <col min="23" max="23" width="6.36328125" style="1" customWidth="1"/>
    <col min="24" max="24" width="55" style="49" customWidth="1"/>
    <col min="25" max="16384" width="9.1796875" style="1"/>
  </cols>
  <sheetData>
    <row r="2" spans="2:24" x14ac:dyDescent="0.35">
      <c r="B2" s="252" t="s">
        <v>66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</row>
    <row r="3" spans="2:24" x14ac:dyDescent="0.35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4" spans="2:24" ht="19" thickBot="1" x14ac:dyDescent="0.4"/>
    <row r="5" spans="2:24" ht="19" thickBot="1" x14ac:dyDescent="0.4">
      <c r="B5" s="255" t="s">
        <v>24</v>
      </c>
      <c r="C5" s="256"/>
      <c r="D5" s="26" t="s">
        <v>48</v>
      </c>
      <c r="E5" s="26" t="s">
        <v>21</v>
      </c>
      <c r="F5" s="26" t="s">
        <v>22</v>
      </c>
      <c r="G5" s="24" t="s">
        <v>2</v>
      </c>
      <c r="H5" s="24" t="s">
        <v>3</v>
      </c>
    </row>
    <row r="6" spans="2:24" x14ac:dyDescent="0.35">
      <c r="B6" s="25" t="s">
        <v>16</v>
      </c>
      <c r="C6" s="23" t="s">
        <v>13</v>
      </c>
      <c r="D6" s="23" t="str">
        <f t="shared" ref="D6:H8" si="0">C13</f>
        <v>b</v>
      </c>
      <c r="E6" s="23" t="str">
        <f t="shared" si="0"/>
        <v>Sherry</v>
      </c>
      <c r="F6" s="23" t="str">
        <f t="shared" si="0"/>
        <v>Timothy</v>
      </c>
      <c r="G6" s="23">
        <f t="shared" si="0"/>
        <v>1170</v>
      </c>
      <c r="H6" s="23">
        <f t="shared" si="0"/>
        <v>48</v>
      </c>
    </row>
    <row r="7" spans="2:24" x14ac:dyDescent="0.35">
      <c r="B7" s="2" t="s">
        <v>17</v>
      </c>
      <c r="C7" s="3" t="s">
        <v>14</v>
      </c>
      <c r="D7" s="3" t="str">
        <f t="shared" si="0"/>
        <v>a</v>
      </c>
      <c r="E7" s="3" t="str">
        <f t="shared" si="0"/>
        <v>Roe</v>
      </c>
      <c r="F7" s="3" t="str">
        <f t="shared" si="0"/>
        <v>Ivan</v>
      </c>
      <c r="G7" s="3">
        <f t="shared" si="0"/>
        <v>1170</v>
      </c>
      <c r="H7" s="3">
        <f t="shared" si="0"/>
        <v>45</v>
      </c>
    </row>
    <row r="8" spans="2:24" ht="19" thickBot="1" x14ac:dyDescent="0.4">
      <c r="B8" s="4" t="s">
        <v>18</v>
      </c>
      <c r="C8" s="5" t="s">
        <v>15</v>
      </c>
      <c r="D8" s="5" t="str">
        <f t="shared" si="0"/>
        <v>b</v>
      </c>
      <c r="E8" s="5" t="str">
        <f t="shared" si="0"/>
        <v>Yliniemi</v>
      </c>
      <c r="F8" s="5" t="str">
        <f t="shared" si="0"/>
        <v>Bradley</v>
      </c>
      <c r="G8" s="5">
        <f t="shared" si="0"/>
        <v>1136</v>
      </c>
      <c r="H8" s="5">
        <f t="shared" si="0"/>
        <v>32</v>
      </c>
    </row>
    <row r="10" spans="2:24" ht="19" thickBot="1" x14ac:dyDescent="0.4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50"/>
    </row>
    <row r="11" spans="2:24" x14ac:dyDescent="0.35">
      <c r="B11" s="7"/>
      <c r="C11" s="27"/>
      <c r="D11" s="27"/>
      <c r="E11" s="27"/>
      <c r="F11" s="257" t="s">
        <v>10</v>
      </c>
      <c r="G11" s="258"/>
      <c r="H11" s="264" t="s">
        <v>4</v>
      </c>
      <c r="I11" s="260"/>
      <c r="J11" s="259" t="s">
        <v>5</v>
      </c>
      <c r="K11" s="260"/>
      <c r="L11" s="259" t="s">
        <v>6</v>
      </c>
      <c r="M11" s="264"/>
      <c r="N11" s="259" t="s">
        <v>11</v>
      </c>
      <c r="O11" s="260"/>
      <c r="P11" s="263" t="s">
        <v>7</v>
      </c>
      <c r="Q11" s="262"/>
      <c r="R11" s="261" t="s">
        <v>8</v>
      </c>
      <c r="S11" s="262"/>
      <c r="T11" s="261" t="s">
        <v>9</v>
      </c>
      <c r="U11" s="263"/>
      <c r="V11" s="261" t="s">
        <v>12</v>
      </c>
      <c r="W11" s="262"/>
      <c r="X11" s="253" t="s">
        <v>63</v>
      </c>
    </row>
    <row r="12" spans="2:24" ht="19" thickBot="1" x14ac:dyDescent="0.4">
      <c r="B12" s="8" t="s">
        <v>0</v>
      </c>
      <c r="C12" s="28" t="s">
        <v>48</v>
      </c>
      <c r="D12" s="28" t="s">
        <v>20</v>
      </c>
      <c r="E12" s="28" t="s">
        <v>19</v>
      </c>
      <c r="F12" s="20" t="s">
        <v>2</v>
      </c>
      <c r="G12" s="21" t="s">
        <v>3</v>
      </c>
      <c r="H12" s="10" t="s">
        <v>2</v>
      </c>
      <c r="I12" s="11" t="s">
        <v>3</v>
      </c>
      <c r="J12" s="9" t="s">
        <v>2</v>
      </c>
      <c r="K12" s="11" t="s">
        <v>3</v>
      </c>
      <c r="L12" s="9" t="s">
        <v>2</v>
      </c>
      <c r="M12" s="10" t="s">
        <v>3</v>
      </c>
      <c r="N12" s="9" t="s">
        <v>2</v>
      </c>
      <c r="O12" s="11" t="s">
        <v>3</v>
      </c>
      <c r="P12" s="12" t="s">
        <v>2</v>
      </c>
      <c r="Q12" s="13" t="s">
        <v>3</v>
      </c>
      <c r="R12" s="22" t="s">
        <v>2</v>
      </c>
      <c r="S12" s="13" t="s">
        <v>3</v>
      </c>
      <c r="T12" s="22" t="s">
        <v>2</v>
      </c>
      <c r="U12" s="12" t="s">
        <v>3</v>
      </c>
      <c r="V12" s="22" t="s">
        <v>2</v>
      </c>
      <c r="W12" s="13" t="s">
        <v>3</v>
      </c>
      <c r="X12" s="254"/>
    </row>
    <row r="13" spans="2:24" x14ac:dyDescent="0.35">
      <c r="B13" s="47">
        <v>1</v>
      </c>
      <c r="C13" s="32" t="s">
        <v>47</v>
      </c>
      <c r="D13" s="14" t="s">
        <v>36</v>
      </c>
      <c r="E13" s="29" t="s">
        <v>37</v>
      </c>
      <c r="F13" s="34">
        <f t="shared" ref="F13:F21" si="1">N13+V13</f>
        <v>1170</v>
      </c>
      <c r="G13" s="35">
        <f t="shared" ref="G13:G21" si="2">O13+W13</f>
        <v>48</v>
      </c>
      <c r="H13" s="39">
        <v>196</v>
      </c>
      <c r="I13" s="15">
        <v>7</v>
      </c>
      <c r="J13" s="15">
        <v>197</v>
      </c>
      <c r="K13" s="15">
        <v>10</v>
      </c>
      <c r="L13" s="15">
        <v>188</v>
      </c>
      <c r="M13" s="38">
        <v>2</v>
      </c>
      <c r="N13" s="41">
        <f t="shared" ref="N13:N21" si="3">H13+J13+L13</f>
        <v>581</v>
      </c>
      <c r="O13" s="42">
        <f t="shared" ref="O13:O21" si="4">I13+K13+M13</f>
        <v>19</v>
      </c>
      <c r="P13" s="39">
        <v>195</v>
      </c>
      <c r="Q13" s="15">
        <v>10</v>
      </c>
      <c r="R13" s="15">
        <v>199</v>
      </c>
      <c r="S13" s="15">
        <v>15</v>
      </c>
      <c r="T13" s="15">
        <v>195</v>
      </c>
      <c r="U13" s="38">
        <v>4</v>
      </c>
      <c r="V13" s="45">
        <f t="shared" ref="V13:V21" si="5">P13+R13+T13</f>
        <v>589</v>
      </c>
      <c r="W13" s="18">
        <f t="shared" ref="W13:W21" si="6">Q13+S13+U13</f>
        <v>29</v>
      </c>
      <c r="X13" s="51" t="s">
        <v>65</v>
      </c>
    </row>
    <row r="14" spans="2:24" x14ac:dyDescent="0.35">
      <c r="B14" s="48">
        <v>2</v>
      </c>
      <c r="C14" s="33" t="s">
        <v>46</v>
      </c>
      <c r="D14" s="17" t="s">
        <v>38</v>
      </c>
      <c r="E14" s="30" t="s">
        <v>39</v>
      </c>
      <c r="F14" s="36">
        <f t="shared" si="1"/>
        <v>1170</v>
      </c>
      <c r="G14" s="37">
        <f t="shared" si="2"/>
        <v>45</v>
      </c>
      <c r="H14" s="40">
        <v>192</v>
      </c>
      <c r="I14" s="16">
        <v>6</v>
      </c>
      <c r="J14" s="16">
        <v>200</v>
      </c>
      <c r="K14" s="16">
        <v>14</v>
      </c>
      <c r="L14" s="16">
        <v>187</v>
      </c>
      <c r="M14" s="31">
        <v>2</v>
      </c>
      <c r="N14" s="43">
        <f t="shared" si="3"/>
        <v>579</v>
      </c>
      <c r="O14" s="44">
        <f t="shared" si="4"/>
        <v>22</v>
      </c>
      <c r="P14" s="40">
        <v>196</v>
      </c>
      <c r="Q14" s="16">
        <v>7</v>
      </c>
      <c r="R14" s="16">
        <v>200</v>
      </c>
      <c r="S14" s="16">
        <v>10</v>
      </c>
      <c r="T14" s="16">
        <v>195</v>
      </c>
      <c r="U14" s="31">
        <v>6</v>
      </c>
      <c r="V14" s="46">
        <f t="shared" si="5"/>
        <v>591</v>
      </c>
      <c r="W14" s="19">
        <f t="shared" si="6"/>
        <v>23</v>
      </c>
      <c r="X14" s="52" t="s">
        <v>64</v>
      </c>
    </row>
    <row r="15" spans="2:24" x14ac:dyDescent="0.35">
      <c r="B15" s="48">
        <v>3</v>
      </c>
      <c r="C15" s="33" t="s">
        <v>47</v>
      </c>
      <c r="D15" s="17" t="s">
        <v>42</v>
      </c>
      <c r="E15" s="30" t="s">
        <v>43</v>
      </c>
      <c r="F15" s="36">
        <f t="shared" si="1"/>
        <v>1136</v>
      </c>
      <c r="G15" s="37">
        <f t="shared" si="2"/>
        <v>32</v>
      </c>
      <c r="H15" s="40">
        <v>190</v>
      </c>
      <c r="I15" s="16">
        <v>5</v>
      </c>
      <c r="J15" s="16">
        <v>193</v>
      </c>
      <c r="K15" s="16">
        <v>8</v>
      </c>
      <c r="L15" s="16">
        <v>178</v>
      </c>
      <c r="M15" s="31">
        <v>2</v>
      </c>
      <c r="N15" s="43">
        <f t="shared" si="3"/>
        <v>561</v>
      </c>
      <c r="O15" s="44">
        <f t="shared" si="4"/>
        <v>15</v>
      </c>
      <c r="P15" s="40">
        <v>196</v>
      </c>
      <c r="Q15" s="16">
        <v>7</v>
      </c>
      <c r="R15" s="16">
        <v>194</v>
      </c>
      <c r="S15" s="16">
        <v>8</v>
      </c>
      <c r="T15" s="16">
        <v>185</v>
      </c>
      <c r="U15" s="31">
        <v>2</v>
      </c>
      <c r="V15" s="46">
        <f t="shared" si="5"/>
        <v>575</v>
      </c>
      <c r="W15" s="19">
        <f t="shared" si="6"/>
        <v>17</v>
      </c>
      <c r="X15" s="52"/>
    </row>
    <row r="16" spans="2:24" x14ac:dyDescent="0.35">
      <c r="B16" s="48">
        <v>4</v>
      </c>
      <c r="C16" s="40" t="s">
        <v>47</v>
      </c>
      <c r="D16" s="16" t="s">
        <v>30</v>
      </c>
      <c r="E16" s="31" t="s">
        <v>31</v>
      </c>
      <c r="F16" s="36">
        <f t="shared" si="1"/>
        <v>1094</v>
      </c>
      <c r="G16" s="37">
        <f t="shared" si="2"/>
        <v>20</v>
      </c>
      <c r="H16" s="40">
        <v>191</v>
      </c>
      <c r="I16" s="16">
        <v>5</v>
      </c>
      <c r="J16" s="16">
        <v>196</v>
      </c>
      <c r="K16" s="16">
        <v>6</v>
      </c>
      <c r="L16" s="16">
        <v>163</v>
      </c>
      <c r="M16" s="31">
        <v>0</v>
      </c>
      <c r="N16" s="43">
        <f t="shared" si="3"/>
        <v>550</v>
      </c>
      <c r="O16" s="44">
        <f t="shared" si="4"/>
        <v>11</v>
      </c>
      <c r="P16" s="40">
        <v>184</v>
      </c>
      <c r="Q16" s="16">
        <v>1</v>
      </c>
      <c r="R16" s="16">
        <v>192</v>
      </c>
      <c r="S16" s="16">
        <v>7</v>
      </c>
      <c r="T16" s="16">
        <v>168</v>
      </c>
      <c r="U16" s="31">
        <v>1</v>
      </c>
      <c r="V16" s="46">
        <f t="shared" si="5"/>
        <v>544</v>
      </c>
      <c r="W16" s="19">
        <f t="shared" si="6"/>
        <v>9</v>
      </c>
      <c r="X16" s="52"/>
    </row>
    <row r="17" spans="2:24" x14ac:dyDescent="0.35">
      <c r="B17" s="48">
        <v>5</v>
      </c>
      <c r="C17" s="33" t="s">
        <v>46</v>
      </c>
      <c r="D17" s="17" t="s">
        <v>44</v>
      </c>
      <c r="E17" s="30" t="s">
        <v>45</v>
      </c>
      <c r="F17" s="36">
        <f t="shared" si="1"/>
        <v>1087</v>
      </c>
      <c r="G17" s="37">
        <f t="shared" si="2"/>
        <v>23</v>
      </c>
      <c r="H17" s="40">
        <v>168</v>
      </c>
      <c r="I17" s="16">
        <v>1</v>
      </c>
      <c r="J17" s="16">
        <v>196</v>
      </c>
      <c r="K17" s="16">
        <v>6</v>
      </c>
      <c r="L17" s="16">
        <v>169</v>
      </c>
      <c r="M17" s="31">
        <v>0</v>
      </c>
      <c r="N17" s="43">
        <f t="shared" si="3"/>
        <v>533</v>
      </c>
      <c r="O17" s="44">
        <f t="shared" si="4"/>
        <v>7</v>
      </c>
      <c r="P17" s="40">
        <v>188</v>
      </c>
      <c r="Q17" s="16">
        <v>5</v>
      </c>
      <c r="R17" s="16">
        <v>198</v>
      </c>
      <c r="S17" s="16">
        <v>10</v>
      </c>
      <c r="T17" s="16">
        <v>168</v>
      </c>
      <c r="U17" s="31">
        <v>1</v>
      </c>
      <c r="V17" s="46">
        <f t="shared" si="5"/>
        <v>554</v>
      </c>
      <c r="W17" s="19">
        <f t="shared" si="6"/>
        <v>16</v>
      </c>
      <c r="X17" s="52"/>
    </row>
    <row r="18" spans="2:24" x14ac:dyDescent="0.35">
      <c r="B18" s="48">
        <v>6</v>
      </c>
      <c r="C18" s="33" t="s">
        <v>46</v>
      </c>
      <c r="D18" s="17" t="s">
        <v>28</v>
      </c>
      <c r="E18" s="30" t="s">
        <v>29</v>
      </c>
      <c r="F18" s="36">
        <f t="shared" si="1"/>
        <v>1084</v>
      </c>
      <c r="G18" s="37">
        <f t="shared" si="2"/>
        <v>19</v>
      </c>
      <c r="H18" s="40">
        <v>172</v>
      </c>
      <c r="I18" s="16">
        <v>2</v>
      </c>
      <c r="J18" s="16">
        <v>192</v>
      </c>
      <c r="K18" s="16">
        <v>5</v>
      </c>
      <c r="L18" s="16">
        <v>167</v>
      </c>
      <c r="M18" s="31">
        <v>2</v>
      </c>
      <c r="N18" s="43">
        <f t="shared" si="3"/>
        <v>531</v>
      </c>
      <c r="O18" s="44">
        <f t="shared" si="4"/>
        <v>9</v>
      </c>
      <c r="P18" s="40">
        <v>188</v>
      </c>
      <c r="Q18" s="16">
        <v>4</v>
      </c>
      <c r="R18" s="16">
        <v>190</v>
      </c>
      <c r="S18" s="16">
        <v>5</v>
      </c>
      <c r="T18" s="16">
        <v>175</v>
      </c>
      <c r="U18" s="31">
        <v>1</v>
      </c>
      <c r="V18" s="46">
        <f t="shared" si="5"/>
        <v>553</v>
      </c>
      <c r="W18" s="19">
        <f t="shared" si="6"/>
        <v>10</v>
      </c>
      <c r="X18" s="52"/>
    </row>
    <row r="19" spans="2:24" x14ac:dyDescent="0.35">
      <c r="B19" s="48">
        <v>7</v>
      </c>
      <c r="C19" s="33" t="s">
        <v>47</v>
      </c>
      <c r="D19" s="17" t="s">
        <v>34</v>
      </c>
      <c r="E19" s="30" t="s">
        <v>35</v>
      </c>
      <c r="F19" s="36">
        <f t="shared" si="1"/>
        <v>1056</v>
      </c>
      <c r="G19" s="37">
        <f t="shared" si="2"/>
        <v>28</v>
      </c>
      <c r="H19" s="40">
        <v>184</v>
      </c>
      <c r="I19" s="16">
        <v>3</v>
      </c>
      <c r="J19" s="16">
        <v>197</v>
      </c>
      <c r="K19" s="16">
        <v>12</v>
      </c>
      <c r="L19" s="16">
        <v>153</v>
      </c>
      <c r="M19" s="31">
        <v>1</v>
      </c>
      <c r="N19" s="43">
        <f t="shared" si="3"/>
        <v>534</v>
      </c>
      <c r="O19" s="44">
        <f t="shared" si="4"/>
        <v>16</v>
      </c>
      <c r="P19" s="40">
        <v>190</v>
      </c>
      <c r="Q19" s="16">
        <v>5</v>
      </c>
      <c r="R19" s="16">
        <v>196</v>
      </c>
      <c r="S19" s="16">
        <v>7</v>
      </c>
      <c r="T19" s="16">
        <v>136</v>
      </c>
      <c r="U19" s="31">
        <v>0</v>
      </c>
      <c r="V19" s="46">
        <f t="shared" si="5"/>
        <v>522</v>
      </c>
      <c r="W19" s="19">
        <f t="shared" si="6"/>
        <v>12</v>
      </c>
      <c r="X19" s="52"/>
    </row>
    <row r="20" spans="2:24" x14ac:dyDescent="0.35">
      <c r="B20" s="48">
        <v>8</v>
      </c>
      <c r="C20" s="33" t="s">
        <v>46</v>
      </c>
      <c r="D20" s="17" t="s">
        <v>32</v>
      </c>
      <c r="E20" s="30" t="s">
        <v>33</v>
      </c>
      <c r="F20" s="36">
        <f t="shared" si="1"/>
        <v>1035</v>
      </c>
      <c r="G20" s="37">
        <f t="shared" si="2"/>
        <v>20</v>
      </c>
      <c r="H20" s="40">
        <v>167</v>
      </c>
      <c r="I20" s="16">
        <v>0</v>
      </c>
      <c r="J20" s="16">
        <v>195</v>
      </c>
      <c r="K20" s="16">
        <v>8</v>
      </c>
      <c r="L20" s="16">
        <v>152</v>
      </c>
      <c r="M20" s="31">
        <v>2</v>
      </c>
      <c r="N20" s="43">
        <f t="shared" si="3"/>
        <v>514</v>
      </c>
      <c r="O20" s="44">
        <f t="shared" si="4"/>
        <v>10</v>
      </c>
      <c r="P20" s="40">
        <v>187</v>
      </c>
      <c r="Q20" s="16">
        <v>4</v>
      </c>
      <c r="R20" s="16">
        <v>192</v>
      </c>
      <c r="S20" s="16">
        <v>5</v>
      </c>
      <c r="T20" s="16">
        <v>142</v>
      </c>
      <c r="U20" s="31">
        <v>1</v>
      </c>
      <c r="V20" s="46">
        <f t="shared" si="5"/>
        <v>521</v>
      </c>
      <c r="W20" s="19">
        <f t="shared" si="6"/>
        <v>10</v>
      </c>
      <c r="X20" s="52"/>
    </row>
    <row r="21" spans="2:24" ht="19" thickBot="1" x14ac:dyDescent="0.4">
      <c r="B21" s="48">
        <v>9</v>
      </c>
      <c r="C21" s="33" t="s">
        <v>47</v>
      </c>
      <c r="D21" s="17" t="s">
        <v>40</v>
      </c>
      <c r="E21" s="30" t="s">
        <v>41</v>
      </c>
      <c r="F21" s="36">
        <f t="shared" si="1"/>
        <v>1013</v>
      </c>
      <c r="G21" s="37">
        <f t="shared" si="2"/>
        <v>6</v>
      </c>
      <c r="H21" s="40">
        <v>166</v>
      </c>
      <c r="I21" s="16">
        <v>1</v>
      </c>
      <c r="J21" s="16">
        <v>182</v>
      </c>
      <c r="K21" s="16">
        <v>0</v>
      </c>
      <c r="L21" s="16">
        <v>163</v>
      </c>
      <c r="M21" s="31">
        <v>0</v>
      </c>
      <c r="N21" s="43">
        <f t="shared" si="3"/>
        <v>511</v>
      </c>
      <c r="O21" s="44">
        <f t="shared" si="4"/>
        <v>1</v>
      </c>
      <c r="P21" s="40">
        <v>158</v>
      </c>
      <c r="Q21" s="16">
        <v>0</v>
      </c>
      <c r="R21" s="16">
        <v>188</v>
      </c>
      <c r="S21" s="16">
        <v>3</v>
      </c>
      <c r="T21" s="16">
        <v>156</v>
      </c>
      <c r="U21" s="31">
        <v>2</v>
      </c>
      <c r="V21" s="46">
        <f t="shared" si="5"/>
        <v>502</v>
      </c>
      <c r="W21" s="19">
        <f t="shared" si="6"/>
        <v>5</v>
      </c>
      <c r="X21" s="53"/>
    </row>
    <row r="22" spans="2:24" x14ac:dyDescent="0.35">
      <c r="W22" s="6"/>
      <c r="X22" s="50"/>
    </row>
  </sheetData>
  <protectedRanges>
    <protectedRange sqref="H13:M21 P13:U21 C13:E21" name="Range1"/>
  </protectedRanges>
  <sortState xmlns:xlrd2="http://schemas.microsoft.com/office/spreadsheetml/2017/richdata2" ref="C13:W21">
    <sortCondition descending="1" ref="F13:F21"/>
    <sortCondition descending="1" ref="G13:G21"/>
  </sortState>
  <mergeCells count="12">
    <mergeCell ref="B2:X3"/>
    <mergeCell ref="X11:X12"/>
    <mergeCell ref="B5:C5"/>
    <mergeCell ref="F11:G11"/>
    <mergeCell ref="N11:O11"/>
    <mergeCell ref="V11:W11"/>
    <mergeCell ref="P11:Q11"/>
    <mergeCell ref="R11:S11"/>
    <mergeCell ref="T11:U11"/>
    <mergeCell ref="H11:I11"/>
    <mergeCell ref="J11:K11"/>
    <mergeCell ref="L11:M11"/>
  </mergeCells>
  <pageMargins left="0.7" right="0.7" top="0.75" bottom="0.75" header="0.3" footer="0.3"/>
  <pageSetup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X57"/>
  <sheetViews>
    <sheetView zoomScale="40" zoomScaleNormal="40" workbookViewId="0"/>
  </sheetViews>
  <sheetFormatPr defaultColWidth="18.81640625" defaultRowHeight="31" x14ac:dyDescent="0.35"/>
  <cols>
    <col min="1" max="3" width="18.81640625" style="54"/>
    <col min="4" max="4" width="26.1796875" style="54" customWidth="1"/>
    <col min="5" max="5" width="25.453125" style="54" customWidth="1"/>
    <col min="6" max="16384" width="18.81640625" style="54"/>
  </cols>
  <sheetData>
    <row r="2" spans="2:24" x14ac:dyDescent="0.35">
      <c r="B2" s="241" t="s">
        <v>67</v>
      </c>
      <c r="C2" s="241"/>
      <c r="D2" s="241"/>
      <c r="E2" s="241"/>
      <c r="F2" s="241"/>
      <c r="G2" s="241"/>
      <c r="H2" s="241"/>
      <c r="I2" s="241"/>
      <c r="J2" s="241"/>
      <c r="K2" s="241"/>
    </row>
    <row r="3" spans="2:24" x14ac:dyDescent="0.35">
      <c r="B3" s="241"/>
      <c r="C3" s="241"/>
      <c r="D3" s="241"/>
      <c r="E3" s="241"/>
      <c r="F3" s="241"/>
      <c r="G3" s="241"/>
      <c r="H3" s="241"/>
      <c r="I3" s="241"/>
      <c r="J3" s="241"/>
      <c r="K3" s="241"/>
    </row>
    <row r="4" spans="2:24" ht="31.5" thickBot="1" x14ac:dyDescent="0.4"/>
    <row r="5" spans="2:24" ht="31.5" thickBot="1" x14ac:dyDescent="0.4">
      <c r="B5" s="271" t="s">
        <v>26</v>
      </c>
      <c r="C5" s="272"/>
      <c r="D5" s="55" t="s">
        <v>1</v>
      </c>
      <c r="E5" s="55" t="s">
        <v>21</v>
      </c>
      <c r="F5" s="55" t="s">
        <v>22</v>
      </c>
      <c r="G5" s="56" t="s">
        <v>2</v>
      </c>
      <c r="H5" s="57" t="s">
        <v>3</v>
      </c>
    </row>
    <row r="6" spans="2:24" x14ac:dyDescent="0.35">
      <c r="B6" s="58" t="s">
        <v>16</v>
      </c>
      <c r="C6" s="59" t="s">
        <v>13</v>
      </c>
      <c r="D6" s="59" t="str">
        <f t="shared" ref="D6:H8" si="0">C13</f>
        <v>a</v>
      </c>
      <c r="E6" s="59" t="str">
        <f t="shared" si="0"/>
        <v>Loring</v>
      </c>
      <c r="F6" s="59" t="str">
        <f t="shared" si="0"/>
        <v>Denise</v>
      </c>
      <c r="G6" s="59">
        <f t="shared" si="0"/>
        <v>1163</v>
      </c>
      <c r="H6" s="60">
        <f t="shared" si="0"/>
        <v>36</v>
      </c>
    </row>
    <row r="7" spans="2:24" x14ac:dyDescent="0.35">
      <c r="B7" s="61" t="s">
        <v>17</v>
      </c>
      <c r="C7" s="62" t="s">
        <v>14</v>
      </c>
      <c r="D7" s="62" t="str">
        <f t="shared" si="0"/>
        <v>a</v>
      </c>
      <c r="E7" s="62" t="str">
        <f t="shared" si="0"/>
        <v>Bohren</v>
      </c>
      <c r="F7" s="62" t="str">
        <f t="shared" si="0"/>
        <v>Michelle</v>
      </c>
      <c r="G7" s="62">
        <f t="shared" si="0"/>
        <v>1153</v>
      </c>
      <c r="H7" s="171">
        <f t="shared" si="0"/>
        <v>38</v>
      </c>
    </row>
    <row r="8" spans="2:24" ht="31.5" thickBot="1" x14ac:dyDescent="0.4">
      <c r="B8" s="65" t="s">
        <v>18</v>
      </c>
      <c r="C8" s="66" t="s">
        <v>15</v>
      </c>
      <c r="D8" s="66" t="str">
        <f t="shared" si="0"/>
        <v>a</v>
      </c>
      <c r="E8" s="66" t="str">
        <f t="shared" si="0"/>
        <v>Winegarden</v>
      </c>
      <c r="F8" s="66" t="str">
        <f t="shared" si="0"/>
        <v>Abigail</v>
      </c>
      <c r="G8" s="66">
        <f t="shared" si="0"/>
        <v>1126</v>
      </c>
      <c r="H8" s="172">
        <f t="shared" si="0"/>
        <v>19</v>
      </c>
    </row>
    <row r="9" spans="2:24" s="175" customFormat="1" x14ac:dyDescent="0.35">
      <c r="B9" s="173"/>
      <c r="C9" s="174"/>
      <c r="D9" s="174"/>
      <c r="E9" s="174"/>
      <c r="F9" s="174"/>
      <c r="G9" s="174"/>
      <c r="H9" s="174"/>
      <c r="I9" s="174"/>
    </row>
    <row r="10" spans="2:24" ht="31.5" thickBot="1" x14ac:dyDescent="0.4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</row>
    <row r="11" spans="2:24" x14ac:dyDescent="0.35">
      <c r="B11" s="70"/>
      <c r="C11" s="71"/>
      <c r="D11" s="71"/>
      <c r="E11" s="71"/>
      <c r="F11" s="265" t="s">
        <v>10</v>
      </c>
      <c r="G11" s="266"/>
      <c r="H11" s="267" t="s">
        <v>11</v>
      </c>
      <c r="I11" s="268"/>
      <c r="J11" s="269" t="s">
        <v>12</v>
      </c>
      <c r="K11" s="270"/>
      <c r="L11" s="69"/>
    </row>
    <row r="12" spans="2:24" ht="31.5" thickBot="1" x14ac:dyDescent="0.4">
      <c r="B12" s="72" t="s">
        <v>0</v>
      </c>
      <c r="C12" s="73" t="s">
        <v>1</v>
      </c>
      <c r="D12" s="73" t="s">
        <v>20</v>
      </c>
      <c r="E12" s="73" t="s">
        <v>19</v>
      </c>
      <c r="F12" s="74" t="s">
        <v>2</v>
      </c>
      <c r="G12" s="75" t="s">
        <v>3</v>
      </c>
      <c r="H12" s="78" t="s">
        <v>2</v>
      </c>
      <c r="I12" s="77" t="s">
        <v>3</v>
      </c>
      <c r="J12" s="79" t="s">
        <v>2</v>
      </c>
      <c r="K12" s="80" t="s">
        <v>3</v>
      </c>
      <c r="L12" s="69"/>
    </row>
    <row r="13" spans="2:24" x14ac:dyDescent="0.35">
      <c r="B13" s="82">
        <v>1</v>
      </c>
      <c r="C13" s="176" t="s">
        <v>46</v>
      </c>
      <c r="D13" s="96" t="s">
        <v>49</v>
      </c>
      <c r="E13" s="97" t="s">
        <v>50</v>
      </c>
      <c r="F13" s="177">
        <f t="shared" ref="F13:G16" si="1">H13+J13</f>
        <v>1163</v>
      </c>
      <c r="G13" s="178">
        <f t="shared" si="1"/>
        <v>36</v>
      </c>
      <c r="H13" s="179">
        <v>579</v>
      </c>
      <c r="I13" s="180">
        <v>17</v>
      </c>
      <c r="J13" s="176">
        <v>584</v>
      </c>
      <c r="K13" s="180">
        <v>19</v>
      </c>
      <c r="L13" s="69"/>
    </row>
    <row r="14" spans="2:24" x14ac:dyDescent="0.35">
      <c r="B14" s="95">
        <v>2</v>
      </c>
      <c r="C14" s="83" t="s">
        <v>46</v>
      </c>
      <c r="D14" s="98" t="s">
        <v>71</v>
      </c>
      <c r="E14" s="99" t="s">
        <v>51</v>
      </c>
      <c r="F14" s="86">
        <f t="shared" si="1"/>
        <v>1153</v>
      </c>
      <c r="G14" s="87">
        <f t="shared" si="1"/>
        <v>38</v>
      </c>
      <c r="H14" s="181">
        <v>572</v>
      </c>
      <c r="I14" s="182">
        <v>17</v>
      </c>
      <c r="J14" s="83">
        <v>581</v>
      </c>
      <c r="K14" s="182">
        <v>21</v>
      </c>
      <c r="L14" s="69"/>
    </row>
    <row r="15" spans="2:24" x14ac:dyDescent="0.35">
      <c r="B15" s="95">
        <v>3</v>
      </c>
      <c r="C15" s="83" t="s">
        <v>46</v>
      </c>
      <c r="D15" s="100" t="s">
        <v>54</v>
      </c>
      <c r="E15" s="101" t="s">
        <v>72</v>
      </c>
      <c r="F15" s="86">
        <f t="shared" si="1"/>
        <v>1126</v>
      </c>
      <c r="G15" s="87">
        <f t="shared" si="1"/>
        <v>19</v>
      </c>
      <c r="H15" s="181">
        <v>561</v>
      </c>
      <c r="I15" s="182">
        <v>9</v>
      </c>
      <c r="J15" s="83">
        <v>565</v>
      </c>
      <c r="K15" s="182">
        <v>10</v>
      </c>
      <c r="L15" s="69"/>
    </row>
    <row r="16" spans="2:24" x14ac:dyDescent="0.35">
      <c r="B16" s="95">
        <v>4</v>
      </c>
      <c r="C16" s="88" t="s">
        <v>47</v>
      </c>
      <c r="D16" s="89" t="s">
        <v>52</v>
      </c>
      <c r="E16" s="90" t="s">
        <v>53</v>
      </c>
      <c r="F16" s="86">
        <f t="shared" si="1"/>
        <v>1105</v>
      </c>
      <c r="G16" s="87">
        <f t="shared" si="1"/>
        <v>19</v>
      </c>
      <c r="H16" s="181">
        <v>564</v>
      </c>
      <c r="I16" s="182">
        <v>11</v>
      </c>
      <c r="J16" s="83">
        <v>541</v>
      </c>
      <c r="K16" s="182">
        <v>8</v>
      </c>
      <c r="L16" s="69"/>
    </row>
    <row r="17" spans="2:12" hidden="1" x14ac:dyDescent="0.35">
      <c r="B17" s="95">
        <v>5</v>
      </c>
      <c r="C17" s="83"/>
      <c r="D17" s="100"/>
      <c r="E17" s="101"/>
      <c r="F17" s="86">
        <f t="shared" ref="F17:F40" si="2">H17+J17</f>
        <v>0</v>
      </c>
      <c r="G17" s="87">
        <f t="shared" ref="G17:G40" si="3">I17+K17</f>
        <v>0</v>
      </c>
      <c r="H17" s="181"/>
      <c r="I17" s="182"/>
      <c r="J17" s="83"/>
      <c r="K17" s="182"/>
      <c r="L17" s="69"/>
    </row>
    <row r="18" spans="2:12" hidden="1" x14ac:dyDescent="0.35">
      <c r="B18" s="95">
        <v>6</v>
      </c>
      <c r="C18" s="83"/>
      <c r="D18" s="100"/>
      <c r="E18" s="101"/>
      <c r="F18" s="86">
        <f t="shared" si="2"/>
        <v>0</v>
      </c>
      <c r="G18" s="87">
        <f t="shared" si="3"/>
        <v>0</v>
      </c>
      <c r="H18" s="181"/>
      <c r="I18" s="182"/>
      <c r="J18" s="83"/>
      <c r="K18" s="182"/>
      <c r="L18" s="69"/>
    </row>
    <row r="19" spans="2:12" hidden="1" x14ac:dyDescent="0.35">
      <c r="B19" s="95">
        <v>7</v>
      </c>
      <c r="C19" s="83"/>
      <c r="D19" s="100"/>
      <c r="E19" s="101"/>
      <c r="F19" s="86">
        <f t="shared" si="2"/>
        <v>0</v>
      </c>
      <c r="G19" s="87">
        <f t="shared" si="3"/>
        <v>0</v>
      </c>
      <c r="H19" s="181"/>
      <c r="I19" s="182"/>
      <c r="J19" s="83"/>
      <c r="K19" s="182"/>
      <c r="L19" s="69"/>
    </row>
    <row r="20" spans="2:12" hidden="1" x14ac:dyDescent="0.35">
      <c r="B20" s="95">
        <v>8</v>
      </c>
      <c r="C20" s="83"/>
      <c r="D20" s="100"/>
      <c r="E20" s="101"/>
      <c r="F20" s="86">
        <f t="shared" si="2"/>
        <v>0</v>
      </c>
      <c r="G20" s="87">
        <f t="shared" si="3"/>
        <v>0</v>
      </c>
      <c r="H20" s="181"/>
      <c r="I20" s="182"/>
      <c r="J20" s="83"/>
      <c r="K20" s="182"/>
      <c r="L20" s="69"/>
    </row>
    <row r="21" spans="2:12" hidden="1" x14ac:dyDescent="0.35">
      <c r="B21" s="95">
        <v>9</v>
      </c>
      <c r="C21" s="83"/>
      <c r="D21" s="100"/>
      <c r="E21" s="101"/>
      <c r="F21" s="86">
        <f t="shared" si="2"/>
        <v>0</v>
      </c>
      <c r="G21" s="87">
        <f t="shared" si="3"/>
        <v>0</v>
      </c>
      <c r="H21" s="181"/>
      <c r="I21" s="182"/>
      <c r="J21" s="83"/>
      <c r="K21" s="182"/>
      <c r="L21" s="69"/>
    </row>
    <row r="22" spans="2:12" hidden="1" x14ac:dyDescent="0.35">
      <c r="B22" s="95">
        <v>10</v>
      </c>
      <c r="C22" s="83"/>
      <c r="D22" s="100"/>
      <c r="E22" s="101"/>
      <c r="F22" s="86">
        <f t="shared" si="2"/>
        <v>0</v>
      </c>
      <c r="G22" s="87">
        <f t="shared" si="3"/>
        <v>0</v>
      </c>
      <c r="H22" s="181"/>
      <c r="I22" s="182"/>
      <c r="J22" s="83"/>
      <c r="K22" s="182"/>
      <c r="L22" s="69"/>
    </row>
    <row r="23" spans="2:12" hidden="1" x14ac:dyDescent="0.35">
      <c r="B23" s="95">
        <v>11</v>
      </c>
      <c r="C23" s="83"/>
      <c r="D23" s="100"/>
      <c r="E23" s="101"/>
      <c r="F23" s="86">
        <f t="shared" si="2"/>
        <v>0</v>
      </c>
      <c r="G23" s="87">
        <f t="shared" si="3"/>
        <v>0</v>
      </c>
      <c r="H23" s="181"/>
      <c r="I23" s="182"/>
      <c r="J23" s="83"/>
      <c r="K23" s="182"/>
      <c r="L23" s="69"/>
    </row>
    <row r="24" spans="2:12" hidden="1" x14ac:dyDescent="0.35">
      <c r="B24" s="95">
        <v>12</v>
      </c>
      <c r="C24" s="83"/>
      <c r="D24" s="100"/>
      <c r="E24" s="101"/>
      <c r="F24" s="86">
        <f t="shared" si="2"/>
        <v>0</v>
      </c>
      <c r="G24" s="87">
        <f t="shared" si="3"/>
        <v>0</v>
      </c>
      <c r="H24" s="181"/>
      <c r="I24" s="182"/>
      <c r="J24" s="83"/>
      <c r="K24" s="182"/>
      <c r="L24" s="69"/>
    </row>
    <row r="25" spans="2:12" hidden="1" x14ac:dyDescent="0.35">
      <c r="B25" s="95">
        <v>13</v>
      </c>
      <c r="C25" s="83"/>
      <c r="D25" s="100"/>
      <c r="E25" s="101"/>
      <c r="F25" s="86">
        <f t="shared" si="2"/>
        <v>0</v>
      </c>
      <c r="G25" s="87">
        <f t="shared" si="3"/>
        <v>0</v>
      </c>
      <c r="H25" s="181"/>
      <c r="I25" s="182"/>
      <c r="J25" s="83"/>
      <c r="K25" s="182"/>
      <c r="L25" s="69"/>
    </row>
    <row r="26" spans="2:12" hidden="1" x14ac:dyDescent="0.35">
      <c r="B26" s="95">
        <v>14</v>
      </c>
      <c r="C26" s="83"/>
      <c r="D26" s="100"/>
      <c r="E26" s="101"/>
      <c r="F26" s="86">
        <f t="shared" si="2"/>
        <v>0</v>
      </c>
      <c r="G26" s="87">
        <f t="shared" si="3"/>
        <v>0</v>
      </c>
      <c r="H26" s="181"/>
      <c r="I26" s="182"/>
      <c r="J26" s="83"/>
      <c r="K26" s="182"/>
      <c r="L26" s="69"/>
    </row>
    <row r="27" spans="2:12" hidden="1" x14ac:dyDescent="0.35">
      <c r="B27" s="95">
        <v>15</v>
      </c>
      <c r="C27" s="83"/>
      <c r="D27" s="100"/>
      <c r="E27" s="101"/>
      <c r="F27" s="86">
        <f t="shared" si="2"/>
        <v>0</v>
      </c>
      <c r="G27" s="87">
        <f t="shared" si="3"/>
        <v>0</v>
      </c>
      <c r="H27" s="181"/>
      <c r="I27" s="182"/>
      <c r="J27" s="83"/>
      <c r="K27" s="182"/>
      <c r="L27" s="69"/>
    </row>
    <row r="28" spans="2:12" hidden="1" x14ac:dyDescent="0.35">
      <c r="B28" s="95">
        <v>16</v>
      </c>
      <c r="C28" s="83"/>
      <c r="D28" s="100"/>
      <c r="E28" s="101"/>
      <c r="F28" s="86">
        <f t="shared" si="2"/>
        <v>0</v>
      </c>
      <c r="G28" s="87">
        <f t="shared" si="3"/>
        <v>0</v>
      </c>
      <c r="H28" s="181"/>
      <c r="I28" s="182"/>
      <c r="J28" s="83"/>
      <c r="K28" s="182"/>
      <c r="L28" s="69"/>
    </row>
    <row r="29" spans="2:12" hidden="1" x14ac:dyDescent="0.35">
      <c r="B29" s="95">
        <v>17</v>
      </c>
      <c r="C29" s="83"/>
      <c r="D29" s="100"/>
      <c r="E29" s="101"/>
      <c r="F29" s="86">
        <f t="shared" si="2"/>
        <v>0</v>
      </c>
      <c r="G29" s="87">
        <f t="shared" si="3"/>
        <v>0</v>
      </c>
      <c r="H29" s="181"/>
      <c r="I29" s="182"/>
      <c r="J29" s="83"/>
      <c r="K29" s="182"/>
      <c r="L29" s="69"/>
    </row>
    <row r="30" spans="2:12" hidden="1" x14ac:dyDescent="0.35">
      <c r="B30" s="95">
        <v>18</v>
      </c>
      <c r="C30" s="83"/>
      <c r="D30" s="100"/>
      <c r="E30" s="101"/>
      <c r="F30" s="86">
        <f t="shared" si="2"/>
        <v>0</v>
      </c>
      <c r="G30" s="87">
        <f t="shared" si="3"/>
        <v>0</v>
      </c>
      <c r="H30" s="181"/>
      <c r="I30" s="182"/>
      <c r="J30" s="83"/>
      <c r="K30" s="182"/>
      <c r="L30" s="69"/>
    </row>
    <row r="31" spans="2:12" hidden="1" x14ac:dyDescent="0.35">
      <c r="B31" s="95">
        <v>19</v>
      </c>
      <c r="C31" s="83"/>
      <c r="D31" s="100"/>
      <c r="E31" s="101"/>
      <c r="F31" s="86">
        <f t="shared" si="2"/>
        <v>0</v>
      </c>
      <c r="G31" s="87">
        <f t="shared" si="3"/>
        <v>0</v>
      </c>
      <c r="H31" s="181"/>
      <c r="I31" s="182"/>
      <c r="J31" s="83"/>
      <c r="K31" s="182"/>
      <c r="L31" s="69"/>
    </row>
    <row r="32" spans="2:12" hidden="1" x14ac:dyDescent="0.35">
      <c r="B32" s="95">
        <v>20</v>
      </c>
      <c r="C32" s="83"/>
      <c r="D32" s="100"/>
      <c r="E32" s="101"/>
      <c r="F32" s="86">
        <f t="shared" si="2"/>
        <v>0</v>
      </c>
      <c r="G32" s="87">
        <f t="shared" si="3"/>
        <v>0</v>
      </c>
      <c r="H32" s="181"/>
      <c r="I32" s="182"/>
      <c r="J32" s="83"/>
      <c r="K32" s="182"/>
      <c r="L32" s="69"/>
    </row>
    <row r="33" spans="2:24" hidden="1" x14ac:dyDescent="0.35">
      <c r="B33" s="95">
        <v>21</v>
      </c>
      <c r="C33" s="83"/>
      <c r="D33" s="100"/>
      <c r="E33" s="101"/>
      <c r="F33" s="86">
        <f t="shared" si="2"/>
        <v>0</v>
      </c>
      <c r="G33" s="87">
        <f t="shared" si="3"/>
        <v>0</v>
      </c>
      <c r="H33" s="181"/>
      <c r="I33" s="182"/>
      <c r="J33" s="83"/>
      <c r="K33" s="182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</row>
    <row r="34" spans="2:24" hidden="1" x14ac:dyDescent="0.35">
      <c r="B34" s="95">
        <v>22</v>
      </c>
      <c r="C34" s="83"/>
      <c r="D34" s="100"/>
      <c r="E34" s="101"/>
      <c r="F34" s="86">
        <f t="shared" si="2"/>
        <v>0</v>
      </c>
      <c r="G34" s="87">
        <f t="shared" si="3"/>
        <v>0</v>
      </c>
      <c r="H34" s="181"/>
      <c r="I34" s="182"/>
      <c r="J34" s="83"/>
      <c r="K34" s="182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</row>
    <row r="35" spans="2:24" hidden="1" x14ac:dyDescent="0.35">
      <c r="B35" s="95">
        <v>23</v>
      </c>
      <c r="C35" s="83"/>
      <c r="D35" s="100"/>
      <c r="E35" s="101"/>
      <c r="F35" s="86">
        <f t="shared" si="2"/>
        <v>0</v>
      </c>
      <c r="G35" s="87">
        <f t="shared" si="3"/>
        <v>0</v>
      </c>
      <c r="H35" s="181"/>
      <c r="I35" s="182"/>
      <c r="J35" s="83"/>
      <c r="K35" s="182"/>
    </row>
    <row r="36" spans="2:24" hidden="1" x14ac:dyDescent="0.35">
      <c r="B36" s="95">
        <v>24</v>
      </c>
      <c r="C36" s="83"/>
      <c r="D36" s="100"/>
      <c r="E36" s="101"/>
      <c r="F36" s="86">
        <f t="shared" si="2"/>
        <v>0</v>
      </c>
      <c r="G36" s="87">
        <f t="shared" si="3"/>
        <v>0</v>
      </c>
      <c r="H36" s="181"/>
      <c r="I36" s="182"/>
      <c r="J36" s="83"/>
      <c r="K36" s="182"/>
    </row>
    <row r="37" spans="2:24" hidden="1" x14ac:dyDescent="0.35">
      <c r="B37" s="95">
        <v>25</v>
      </c>
      <c r="C37" s="83"/>
      <c r="D37" s="100"/>
      <c r="E37" s="101"/>
      <c r="F37" s="86">
        <f t="shared" si="2"/>
        <v>0</v>
      </c>
      <c r="G37" s="87">
        <f t="shared" si="3"/>
        <v>0</v>
      </c>
      <c r="H37" s="181"/>
      <c r="I37" s="182"/>
      <c r="J37" s="83"/>
      <c r="K37" s="182"/>
    </row>
    <row r="38" spans="2:24" hidden="1" x14ac:dyDescent="0.35">
      <c r="B38" s="95">
        <v>26</v>
      </c>
      <c r="C38" s="83"/>
      <c r="D38" s="100"/>
      <c r="E38" s="101"/>
      <c r="F38" s="86">
        <f t="shared" si="2"/>
        <v>0</v>
      </c>
      <c r="G38" s="87">
        <f t="shared" si="3"/>
        <v>0</v>
      </c>
      <c r="H38" s="181"/>
      <c r="I38" s="182"/>
      <c r="J38" s="83"/>
      <c r="K38" s="182"/>
    </row>
    <row r="39" spans="2:24" hidden="1" x14ac:dyDescent="0.35">
      <c r="B39" s="95">
        <v>27</v>
      </c>
      <c r="C39" s="83"/>
      <c r="D39" s="100"/>
      <c r="E39" s="101"/>
      <c r="F39" s="86">
        <f t="shared" si="2"/>
        <v>0</v>
      </c>
      <c r="G39" s="87">
        <f t="shared" si="3"/>
        <v>0</v>
      </c>
      <c r="H39" s="181"/>
      <c r="I39" s="182"/>
      <c r="J39" s="83"/>
      <c r="K39" s="182"/>
    </row>
    <row r="40" spans="2:24" ht="31.5" hidden="1" thickBot="1" x14ac:dyDescent="0.4">
      <c r="B40" s="114">
        <v>28</v>
      </c>
      <c r="C40" s="102"/>
      <c r="D40" s="103"/>
      <c r="E40" s="104"/>
      <c r="F40" s="105">
        <f t="shared" si="2"/>
        <v>0</v>
      </c>
      <c r="G40" s="106">
        <f t="shared" si="3"/>
        <v>0</v>
      </c>
      <c r="H40" s="183"/>
      <c r="I40" s="184"/>
      <c r="J40" s="102"/>
      <c r="K40" s="184"/>
    </row>
    <row r="41" spans="2:24" x14ac:dyDescent="0.35">
      <c r="F41" s="69"/>
      <c r="G41" s="69"/>
    </row>
    <row r="42" spans="2:24" x14ac:dyDescent="0.35">
      <c r="F42" s="69"/>
      <c r="G42" s="69"/>
    </row>
    <row r="43" spans="2:24" x14ac:dyDescent="0.35">
      <c r="F43" s="69"/>
      <c r="G43" s="69"/>
    </row>
    <row r="44" spans="2:24" x14ac:dyDescent="0.35">
      <c r="F44" s="69"/>
      <c r="G44" s="69"/>
    </row>
    <row r="45" spans="2:24" x14ac:dyDescent="0.35">
      <c r="F45" s="69"/>
      <c r="G45" s="69"/>
    </row>
    <row r="46" spans="2:24" x14ac:dyDescent="0.35">
      <c r="F46" s="69"/>
      <c r="G46" s="69"/>
    </row>
    <row r="47" spans="2:24" x14ac:dyDescent="0.35">
      <c r="F47" s="69"/>
      <c r="G47" s="69"/>
    </row>
    <row r="48" spans="2:24" x14ac:dyDescent="0.35">
      <c r="F48" s="69"/>
      <c r="G48" s="69"/>
    </row>
    <row r="49" spans="6:7" x14ac:dyDescent="0.35">
      <c r="F49" s="69"/>
      <c r="G49" s="69"/>
    </row>
    <row r="50" spans="6:7" x14ac:dyDescent="0.35">
      <c r="F50" s="69"/>
      <c r="G50" s="69"/>
    </row>
    <row r="51" spans="6:7" x14ac:dyDescent="0.35">
      <c r="F51" s="69"/>
      <c r="G51" s="69"/>
    </row>
    <row r="52" spans="6:7" x14ac:dyDescent="0.35">
      <c r="F52" s="69"/>
      <c r="G52" s="69"/>
    </row>
    <row r="53" spans="6:7" x14ac:dyDescent="0.35">
      <c r="F53" s="69"/>
      <c r="G53" s="69"/>
    </row>
    <row r="54" spans="6:7" x14ac:dyDescent="0.35">
      <c r="F54" s="69"/>
      <c r="G54" s="69"/>
    </row>
    <row r="55" spans="6:7" x14ac:dyDescent="0.35">
      <c r="F55" s="69"/>
      <c r="G55" s="69"/>
    </row>
    <row r="56" spans="6:7" x14ac:dyDescent="0.35">
      <c r="F56" s="69"/>
      <c r="G56" s="69"/>
    </row>
    <row r="57" spans="6:7" x14ac:dyDescent="0.35">
      <c r="F57" s="69"/>
      <c r="G57" s="69"/>
    </row>
  </sheetData>
  <protectedRanges>
    <protectedRange sqref="C13:E40 H13:K40" name="Range1"/>
  </protectedRanges>
  <sortState xmlns:xlrd2="http://schemas.microsoft.com/office/spreadsheetml/2017/richdata2" ref="C13:K16">
    <sortCondition descending="1" ref="F13:F16"/>
    <sortCondition descending="1" ref="G13:G16"/>
  </sortState>
  <mergeCells count="5">
    <mergeCell ref="F11:G11"/>
    <mergeCell ref="H11:I11"/>
    <mergeCell ref="J11:K11"/>
    <mergeCell ref="B5:C5"/>
    <mergeCell ref="B2:K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X51"/>
  <sheetViews>
    <sheetView zoomScale="55" zoomScaleNormal="55" workbookViewId="0"/>
  </sheetViews>
  <sheetFormatPr defaultColWidth="9.1796875" defaultRowHeight="28.5" x14ac:dyDescent="0.35"/>
  <cols>
    <col min="1" max="1" width="9.1796875" style="115"/>
    <col min="2" max="2" width="9.1796875" style="115" customWidth="1"/>
    <col min="3" max="3" width="13" style="115" customWidth="1"/>
    <col min="4" max="5" width="21.453125" style="115" customWidth="1"/>
    <col min="6" max="11" width="19.81640625" style="115" customWidth="1"/>
    <col min="12" max="12" width="14.81640625" style="115" customWidth="1"/>
    <col min="13" max="13" width="12" style="115" customWidth="1"/>
    <col min="14" max="14" width="14.1796875" style="115" customWidth="1"/>
    <col min="15" max="15" width="6.81640625" style="115" customWidth="1"/>
    <col min="16" max="16" width="12.1796875" style="115" customWidth="1"/>
    <col min="17" max="17" width="8.1796875" style="115" customWidth="1"/>
    <col min="18" max="18" width="15.1796875" style="115" customWidth="1"/>
    <col min="19" max="19" width="6.453125" style="115" customWidth="1"/>
    <col min="20" max="20" width="16.453125" style="115" customWidth="1"/>
    <col min="21" max="21" width="12.1796875" style="115" customWidth="1"/>
    <col min="22" max="22" width="14.1796875" style="115" customWidth="1"/>
    <col min="23" max="23" width="8.81640625" style="115" customWidth="1"/>
    <col min="24" max="16384" width="9.1796875" style="115"/>
  </cols>
  <sheetData>
    <row r="2" spans="2:24" x14ac:dyDescent="0.35">
      <c r="B2" s="252" t="s">
        <v>69</v>
      </c>
      <c r="C2" s="252"/>
      <c r="D2" s="252"/>
      <c r="E2" s="252"/>
      <c r="F2" s="252"/>
      <c r="G2" s="252"/>
      <c r="H2" s="252"/>
      <c r="I2" s="252"/>
      <c r="J2" s="252"/>
      <c r="K2" s="252"/>
    </row>
    <row r="3" spans="2:24" x14ac:dyDescent="0.35"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2:24" ht="29" thickBot="1" x14ac:dyDescent="0.4"/>
    <row r="5" spans="2:24" ht="29" thickBot="1" x14ac:dyDescent="0.4">
      <c r="B5" s="273" t="s">
        <v>27</v>
      </c>
      <c r="C5" s="274"/>
      <c r="D5" s="116" t="s">
        <v>48</v>
      </c>
      <c r="E5" s="116" t="s">
        <v>21</v>
      </c>
      <c r="F5" s="116" t="s">
        <v>22</v>
      </c>
      <c r="G5" s="117" t="s">
        <v>2</v>
      </c>
      <c r="H5" s="118" t="s">
        <v>3</v>
      </c>
    </row>
    <row r="6" spans="2:24" x14ac:dyDescent="0.35">
      <c r="B6" s="119" t="s">
        <v>16</v>
      </c>
      <c r="C6" s="120" t="s">
        <v>13</v>
      </c>
      <c r="D6" s="120" t="str">
        <f t="shared" ref="D6:H8" si="0">C13</f>
        <v>b</v>
      </c>
      <c r="E6" s="120" t="str">
        <f t="shared" si="0"/>
        <v>Yliniemi</v>
      </c>
      <c r="F6" s="120" t="str">
        <f t="shared" si="0"/>
        <v>Bradley</v>
      </c>
      <c r="G6" s="120">
        <f t="shared" si="0"/>
        <v>1190</v>
      </c>
      <c r="H6" s="121">
        <f t="shared" si="0"/>
        <v>58</v>
      </c>
    </row>
    <row r="7" spans="2:24" x14ac:dyDescent="0.35">
      <c r="B7" s="122" t="s">
        <v>17</v>
      </c>
      <c r="C7" s="123" t="s">
        <v>14</v>
      </c>
      <c r="D7" s="123" t="str">
        <f t="shared" si="0"/>
        <v>a</v>
      </c>
      <c r="E7" s="123" t="str">
        <f t="shared" si="0"/>
        <v>Roe</v>
      </c>
      <c r="F7" s="123" t="str">
        <f t="shared" si="0"/>
        <v>Ivan</v>
      </c>
      <c r="G7" s="123">
        <f t="shared" si="0"/>
        <v>1190</v>
      </c>
      <c r="H7" s="124">
        <f t="shared" si="0"/>
        <v>55</v>
      </c>
    </row>
    <row r="8" spans="2:24" ht="29" thickBot="1" x14ac:dyDescent="0.4">
      <c r="B8" s="125" t="s">
        <v>18</v>
      </c>
      <c r="C8" s="126" t="s">
        <v>15</v>
      </c>
      <c r="D8" s="126" t="str">
        <f t="shared" si="0"/>
        <v>b</v>
      </c>
      <c r="E8" s="126" t="str">
        <f t="shared" si="0"/>
        <v>Sherry</v>
      </c>
      <c r="F8" s="126" t="str">
        <f t="shared" si="0"/>
        <v>Timothy</v>
      </c>
      <c r="G8" s="126">
        <f t="shared" si="0"/>
        <v>1188</v>
      </c>
      <c r="H8" s="127">
        <f t="shared" si="0"/>
        <v>64</v>
      </c>
    </row>
    <row r="9" spans="2:24" s="130" customFormat="1" x14ac:dyDescent="0.35">
      <c r="B9" s="128"/>
      <c r="C9" s="129"/>
      <c r="D9" s="129"/>
      <c r="E9" s="129"/>
      <c r="F9" s="129"/>
      <c r="G9" s="129"/>
      <c r="H9" s="129"/>
      <c r="I9" s="129"/>
    </row>
    <row r="10" spans="2:24" ht="29" thickBot="1" x14ac:dyDescent="0.4"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</row>
    <row r="11" spans="2:24" x14ac:dyDescent="0.35">
      <c r="B11" s="132"/>
      <c r="C11" s="133"/>
      <c r="D11" s="133"/>
      <c r="E11" s="133"/>
      <c r="F11" s="275" t="s">
        <v>10</v>
      </c>
      <c r="G11" s="276"/>
      <c r="H11" s="277" t="s">
        <v>11</v>
      </c>
      <c r="I11" s="278"/>
      <c r="J11" s="279" t="s">
        <v>12</v>
      </c>
      <c r="K11" s="280"/>
      <c r="L11" s="131"/>
    </row>
    <row r="12" spans="2:24" ht="29" thickBot="1" x14ac:dyDescent="0.4">
      <c r="B12" s="134" t="s">
        <v>0</v>
      </c>
      <c r="C12" s="135" t="s">
        <v>48</v>
      </c>
      <c r="D12" s="135" t="s">
        <v>20</v>
      </c>
      <c r="E12" s="135" t="s">
        <v>19</v>
      </c>
      <c r="F12" s="136" t="s">
        <v>2</v>
      </c>
      <c r="G12" s="137" t="s">
        <v>3</v>
      </c>
      <c r="H12" s="138" t="s">
        <v>2</v>
      </c>
      <c r="I12" s="138" t="s">
        <v>3</v>
      </c>
      <c r="J12" s="139" t="s">
        <v>2</v>
      </c>
      <c r="K12" s="140" t="s">
        <v>3</v>
      </c>
      <c r="L12" s="131"/>
    </row>
    <row r="13" spans="2:24" x14ac:dyDescent="0.35">
      <c r="B13" s="141">
        <v>1</v>
      </c>
      <c r="C13" s="142" t="s">
        <v>47</v>
      </c>
      <c r="D13" s="143" t="s">
        <v>42</v>
      </c>
      <c r="E13" s="144" t="s">
        <v>43</v>
      </c>
      <c r="F13" s="145">
        <f t="shared" ref="F13:F24" si="1">H13+J13</f>
        <v>1190</v>
      </c>
      <c r="G13" s="146">
        <f t="shared" ref="G13:G24" si="2">I13+K13</f>
        <v>58</v>
      </c>
      <c r="H13" s="147">
        <v>596</v>
      </c>
      <c r="I13" s="148">
        <v>29</v>
      </c>
      <c r="J13" s="149">
        <v>594</v>
      </c>
      <c r="K13" s="150">
        <v>29</v>
      </c>
      <c r="L13" s="131"/>
    </row>
    <row r="14" spans="2:24" x14ac:dyDescent="0.35">
      <c r="B14" s="151">
        <v>2</v>
      </c>
      <c r="C14" s="152" t="s">
        <v>46</v>
      </c>
      <c r="D14" s="153" t="s">
        <v>38</v>
      </c>
      <c r="E14" s="154" t="s">
        <v>39</v>
      </c>
      <c r="F14" s="155">
        <f t="shared" si="1"/>
        <v>1190</v>
      </c>
      <c r="G14" s="156">
        <f t="shared" si="2"/>
        <v>55</v>
      </c>
      <c r="H14" s="152">
        <v>595</v>
      </c>
      <c r="I14" s="157">
        <v>26</v>
      </c>
      <c r="J14" s="158">
        <v>595</v>
      </c>
      <c r="K14" s="159">
        <v>29</v>
      </c>
      <c r="L14" s="131"/>
    </row>
    <row r="15" spans="2:24" x14ac:dyDescent="0.35">
      <c r="B15" s="151">
        <v>3</v>
      </c>
      <c r="C15" s="152" t="s">
        <v>47</v>
      </c>
      <c r="D15" s="153" t="s">
        <v>36</v>
      </c>
      <c r="E15" s="154" t="s">
        <v>37</v>
      </c>
      <c r="F15" s="155">
        <f t="shared" si="1"/>
        <v>1188</v>
      </c>
      <c r="G15" s="156">
        <f t="shared" si="2"/>
        <v>64</v>
      </c>
      <c r="H15" s="152">
        <v>592</v>
      </c>
      <c r="I15" s="157">
        <v>28</v>
      </c>
      <c r="J15" s="158">
        <v>596</v>
      </c>
      <c r="K15" s="159">
        <v>36</v>
      </c>
      <c r="L15" s="131"/>
    </row>
    <row r="16" spans="2:24" x14ac:dyDescent="0.35">
      <c r="B16" s="151">
        <v>4</v>
      </c>
      <c r="C16" s="152" t="s">
        <v>46</v>
      </c>
      <c r="D16" s="153" t="s">
        <v>32</v>
      </c>
      <c r="E16" s="154" t="s">
        <v>33</v>
      </c>
      <c r="F16" s="155">
        <f t="shared" si="1"/>
        <v>1178</v>
      </c>
      <c r="G16" s="156">
        <f t="shared" si="2"/>
        <v>43</v>
      </c>
      <c r="H16" s="152">
        <v>586</v>
      </c>
      <c r="I16" s="157">
        <v>21</v>
      </c>
      <c r="J16" s="158">
        <v>592</v>
      </c>
      <c r="K16" s="159">
        <v>22</v>
      </c>
      <c r="L16" s="131"/>
    </row>
    <row r="17" spans="2:24" x14ac:dyDescent="0.35">
      <c r="B17" s="151">
        <v>5</v>
      </c>
      <c r="C17" s="152" t="s">
        <v>47</v>
      </c>
      <c r="D17" s="160" t="s">
        <v>57</v>
      </c>
      <c r="E17" s="157" t="s">
        <v>58</v>
      </c>
      <c r="F17" s="155">
        <f t="shared" si="1"/>
        <v>1175</v>
      </c>
      <c r="G17" s="156">
        <f t="shared" si="2"/>
        <v>48</v>
      </c>
      <c r="H17" s="152">
        <v>587</v>
      </c>
      <c r="I17" s="157">
        <v>24</v>
      </c>
      <c r="J17" s="158">
        <v>588</v>
      </c>
      <c r="K17" s="159">
        <v>24</v>
      </c>
      <c r="L17" s="131"/>
    </row>
    <row r="18" spans="2:24" x14ac:dyDescent="0.35">
      <c r="B18" s="151">
        <v>6</v>
      </c>
      <c r="C18" s="152" t="s">
        <v>47</v>
      </c>
      <c r="D18" s="153" t="s">
        <v>34</v>
      </c>
      <c r="E18" s="154" t="s">
        <v>35</v>
      </c>
      <c r="F18" s="155">
        <f t="shared" si="1"/>
        <v>1173</v>
      </c>
      <c r="G18" s="156">
        <f t="shared" si="2"/>
        <v>48</v>
      </c>
      <c r="H18" s="152">
        <v>587</v>
      </c>
      <c r="I18" s="157">
        <v>26</v>
      </c>
      <c r="J18" s="158">
        <v>586</v>
      </c>
      <c r="K18" s="159">
        <v>22</v>
      </c>
      <c r="L18" s="131"/>
    </row>
    <row r="19" spans="2:24" x14ac:dyDescent="0.35">
      <c r="B19" s="151">
        <v>7</v>
      </c>
      <c r="C19" s="152" t="s">
        <v>46</v>
      </c>
      <c r="D19" s="153" t="s">
        <v>44</v>
      </c>
      <c r="E19" s="154" t="s">
        <v>45</v>
      </c>
      <c r="F19" s="155">
        <f t="shared" si="1"/>
        <v>1172</v>
      </c>
      <c r="G19" s="156">
        <f t="shared" si="2"/>
        <v>48</v>
      </c>
      <c r="H19" s="152">
        <v>586</v>
      </c>
      <c r="I19" s="157">
        <v>22</v>
      </c>
      <c r="J19" s="158">
        <v>586</v>
      </c>
      <c r="K19" s="159">
        <v>26</v>
      </c>
      <c r="L19" s="131"/>
    </row>
    <row r="20" spans="2:24" x14ac:dyDescent="0.35">
      <c r="B20" s="151">
        <v>8</v>
      </c>
      <c r="C20" s="152" t="s">
        <v>47</v>
      </c>
      <c r="D20" s="160" t="s">
        <v>55</v>
      </c>
      <c r="E20" s="157" t="s">
        <v>56</v>
      </c>
      <c r="F20" s="155">
        <f t="shared" si="1"/>
        <v>1169</v>
      </c>
      <c r="G20" s="156">
        <f t="shared" si="2"/>
        <v>36</v>
      </c>
      <c r="H20" s="152">
        <v>582</v>
      </c>
      <c r="I20" s="157">
        <v>16</v>
      </c>
      <c r="J20" s="158">
        <v>587</v>
      </c>
      <c r="K20" s="159">
        <v>20</v>
      </c>
      <c r="L20" s="131"/>
    </row>
    <row r="21" spans="2:24" x14ac:dyDescent="0.35">
      <c r="B21" s="151">
        <v>9</v>
      </c>
      <c r="C21" s="152" t="s">
        <v>47</v>
      </c>
      <c r="D21" s="161" t="s">
        <v>30</v>
      </c>
      <c r="E21" s="162" t="s">
        <v>31</v>
      </c>
      <c r="F21" s="155">
        <f t="shared" si="1"/>
        <v>1160</v>
      </c>
      <c r="G21" s="156">
        <f t="shared" si="2"/>
        <v>32</v>
      </c>
      <c r="H21" s="152">
        <v>575</v>
      </c>
      <c r="I21" s="157">
        <v>17</v>
      </c>
      <c r="J21" s="158">
        <v>585</v>
      </c>
      <c r="K21" s="159">
        <v>15</v>
      </c>
      <c r="L21" s="131"/>
    </row>
    <row r="22" spans="2:24" x14ac:dyDescent="0.35">
      <c r="B22" s="151">
        <v>10</v>
      </c>
      <c r="C22" s="152" t="s">
        <v>46</v>
      </c>
      <c r="D22" s="153" t="s">
        <v>28</v>
      </c>
      <c r="E22" s="154" t="s">
        <v>29</v>
      </c>
      <c r="F22" s="155">
        <f t="shared" si="1"/>
        <v>1149</v>
      </c>
      <c r="G22" s="156">
        <f t="shared" si="2"/>
        <v>27</v>
      </c>
      <c r="H22" s="152">
        <v>577</v>
      </c>
      <c r="I22" s="157">
        <v>11</v>
      </c>
      <c r="J22" s="158">
        <v>572</v>
      </c>
      <c r="K22" s="159">
        <v>16</v>
      </c>
      <c r="L22" s="131"/>
    </row>
    <row r="23" spans="2:24" x14ac:dyDescent="0.35">
      <c r="B23" s="151">
        <v>11</v>
      </c>
      <c r="C23" s="152" t="s">
        <v>47</v>
      </c>
      <c r="D23" s="160" t="s">
        <v>59</v>
      </c>
      <c r="E23" s="157" t="s">
        <v>60</v>
      </c>
      <c r="F23" s="155">
        <f t="shared" si="1"/>
        <v>1124</v>
      </c>
      <c r="G23" s="156">
        <f t="shared" si="2"/>
        <v>23</v>
      </c>
      <c r="H23" s="152">
        <v>559</v>
      </c>
      <c r="I23" s="157">
        <v>11</v>
      </c>
      <c r="J23" s="158">
        <v>565</v>
      </c>
      <c r="K23" s="159">
        <v>12</v>
      </c>
      <c r="L23" s="131"/>
    </row>
    <row r="24" spans="2:24" x14ac:dyDescent="0.35">
      <c r="B24" s="151">
        <v>12</v>
      </c>
      <c r="C24" s="152" t="s">
        <v>47</v>
      </c>
      <c r="D24" s="153" t="s">
        <v>40</v>
      </c>
      <c r="E24" s="154" t="s">
        <v>41</v>
      </c>
      <c r="F24" s="155">
        <f t="shared" si="1"/>
        <v>1118</v>
      </c>
      <c r="G24" s="156">
        <f t="shared" si="2"/>
        <v>20</v>
      </c>
      <c r="H24" s="152">
        <v>557</v>
      </c>
      <c r="I24" s="157">
        <v>10</v>
      </c>
      <c r="J24" s="158">
        <v>561</v>
      </c>
      <c r="K24" s="159">
        <v>10</v>
      </c>
      <c r="L24" s="131"/>
    </row>
    <row r="25" spans="2:24" ht="22.25" hidden="1" customHeight="1" x14ac:dyDescent="0.35">
      <c r="B25" s="151">
        <v>16</v>
      </c>
      <c r="C25" s="152"/>
      <c r="D25" s="160"/>
      <c r="E25" s="157"/>
      <c r="F25" s="155">
        <f t="shared" ref="F25:F34" si="3">H25+J25</f>
        <v>0</v>
      </c>
      <c r="G25" s="156">
        <f t="shared" ref="G25:G34" si="4">I25+K25</f>
        <v>0</v>
      </c>
      <c r="H25" s="152"/>
      <c r="I25" s="157"/>
      <c r="J25" s="158"/>
      <c r="K25" s="159"/>
      <c r="L25" s="131"/>
    </row>
    <row r="26" spans="2:24" hidden="1" x14ac:dyDescent="0.35">
      <c r="B26" s="151">
        <v>17</v>
      </c>
      <c r="C26" s="152"/>
      <c r="D26" s="160"/>
      <c r="E26" s="157"/>
      <c r="F26" s="155">
        <f t="shared" si="3"/>
        <v>0</v>
      </c>
      <c r="G26" s="156">
        <f t="shared" si="4"/>
        <v>0</v>
      </c>
      <c r="H26" s="152"/>
      <c r="I26" s="157"/>
      <c r="J26" s="158"/>
      <c r="K26" s="159"/>
      <c r="L26" s="131"/>
    </row>
    <row r="27" spans="2:24" hidden="1" x14ac:dyDescent="0.35">
      <c r="B27" s="151">
        <v>18</v>
      </c>
      <c r="C27" s="152"/>
      <c r="D27" s="160"/>
      <c r="E27" s="157"/>
      <c r="F27" s="155">
        <f t="shared" si="3"/>
        <v>0</v>
      </c>
      <c r="G27" s="156">
        <f t="shared" si="4"/>
        <v>0</v>
      </c>
      <c r="H27" s="152"/>
      <c r="I27" s="157"/>
      <c r="J27" s="158"/>
      <c r="K27" s="159"/>
      <c r="L27" s="131"/>
    </row>
    <row r="28" spans="2:24" hidden="1" x14ac:dyDescent="0.35">
      <c r="B28" s="151">
        <v>19</v>
      </c>
      <c r="C28" s="152"/>
      <c r="D28" s="160"/>
      <c r="E28" s="157"/>
      <c r="F28" s="155">
        <f t="shared" si="3"/>
        <v>0</v>
      </c>
      <c r="G28" s="156">
        <f t="shared" si="4"/>
        <v>0</v>
      </c>
      <c r="H28" s="152"/>
      <c r="I28" s="157"/>
      <c r="J28" s="158"/>
      <c r="K28" s="159"/>
      <c r="L28" s="131"/>
    </row>
    <row r="29" spans="2:24" hidden="1" x14ac:dyDescent="0.35">
      <c r="B29" s="151">
        <v>20</v>
      </c>
      <c r="C29" s="152"/>
      <c r="D29" s="160"/>
      <c r="E29" s="157"/>
      <c r="F29" s="155">
        <f t="shared" si="3"/>
        <v>0</v>
      </c>
      <c r="G29" s="156">
        <f t="shared" si="4"/>
        <v>0</v>
      </c>
      <c r="H29" s="152"/>
      <c r="I29" s="157"/>
      <c r="J29" s="158"/>
      <c r="K29" s="159"/>
      <c r="L29" s="131"/>
    </row>
    <row r="30" spans="2:24" hidden="1" x14ac:dyDescent="0.35">
      <c r="B30" s="151">
        <v>21</v>
      </c>
      <c r="C30" s="152"/>
      <c r="D30" s="160"/>
      <c r="E30" s="157"/>
      <c r="F30" s="155">
        <f t="shared" si="3"/>
        <v>0</v>
      </c>
      <c r="G30" s="156">
        <f t="shared" si="4"/>
        <v>0</v>
      </c>
      <c r="H30" s="152"/>
      <c r="I30" s="157"/>
      <c r="J30" s="158"/>
      <c r="K30" s="159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</row>
    <row r="31" spans="2:24" hidden="1" x14ac:dyDescent="0.35">
      <c r="B31" s="151">
        <v>22</v>
      </c>
      <c r="C31" s="152"/>
      <c r="D31" s="160"/>
      <c r="E31" s="157"/>
      <c r="F31" s="155">
        <f t="shared" si="3"/>
        <v>0</v>
      </c>
      <c r="G31" s="156">
        <f t="shared" si="4"/>
        <v>0</v>
      </c>
      <c r="H31" s="152"/>
      <c r="I31" s="157"/>
      <c r="J31" s="158"/>
      <c r="K31" s="159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</row>
    <row r="32" spans="2:24" hidden="1" x14ac:dyDescent="0.35">
      <c r="B32" s="151">
        <v>23</v>
      </c>
      <c r="C32" s="152"/>
      <c r="D32" s="160"/>
      <c r="E32" s="157"/>
      <c r="F32" s="155">
        <f t="shared" si="3"/>
        <v>0</v>
      </c>
      <c r="G32" s="156">
        <f t="shared" si="4"/>
        <v>0</v>
      </c>
      <c r="H32" s="152"/>
      <c r="I32" s="157"/>
      <c r="J32" s="158"/>
      <c r="K32" s="159"/>
    </row>
    <row r="33" spans="2:11" hidden="1" x14ac:dyDescent="0.35">
      <c r="B33" s="151">
        <v>24</v>
      </c>
      <c r="C33" s="152"/>
      <c r="D33" s="160"/>
      <c r="E33" s="157"/>
      <c r="F33" s="155">
        <f t="shared" si="3"/>
        <v>0</v>
      </c>
      <c r="G33" s="156">
        <f t="shared" si="4"/>
        <v>0</v>
      </c>
      <c r="H33" s="152"/>
      <c r="I33" s="157"/>
      <c r="J33" s="158"/>
      <c r="K33" s="159"/>
    </row>
    <row r="34" spans="2:11" ht="29" hidden="1" thickBot="1" x14ac:dyDescent="0.4">
      <c r="B34" s="151">
        <v>25</v>
      </c>
      <c r="C34" s="163"/>
      <c r="D34" s="164"/>
      <c r="E34" s="165"/>
      <c r="F34" s="166">
        <f t="shared" si="3"/>
        <v>0</v>
      </c>
      <c r="G34" s="167">
        <f t="shared" si="4"/>
        <v>0</v>
      </c>
      <c r="H34" s="163"/>
      <c r="I34" s="165"/>
      <c r="J34" s="168"/>
      <c r="K34" s="169"/>
    </row>
    <row r="35" spans="2:11" hidden="1" x14ac:dyDescent="0.35">
      <c r="B35" s="151">
        <v>26</v>
      </c>
      <c r="F35" s="131"/>
      <c r="G35" s="131"/>
    </row>
    <row r="36" spans="2:11" hidden="1" x14ac:dyDescent="0.35">
      <c r="B36" s="151">
        <v>27</v>
      </c>
      <c r="F36" s="131"/>
      <c r="G36" s="131"/>
    </row>
    <row r="37" spans="2:11" ht="29" hidden="1" thickBot="1" x14ac:dyDescent="0.4">
      <c r="B37" s="170">
        <v>28</v>
      </c>
      <c r="F37" s="131"/>
      <c r="G37" s="131"/>
    </row>
    <row r="38" spans="2:11" x14ac:dyDescent="0.35">
      <c r="F38" s="131"/>
      <c r="G38" s="131"/>
    </row>
    <row r="39" spans="2:11" x14ac:dyDescent="0.35">
      <c r="F39" s="131"/>
      <c r="G39" s="131"/>
    </row>
    <row r="40" spans="2:11" x14ac:dyDescent="0.35">
      <c r="F40" s="131"/>
      <c r="G40" s="131"/>
    </row>
    <row r="41" spans="2:11" x14ac:dyDescent="0.35">
      <c r="F41" s="131"/>
      <c r="G41" s="131"/>
    </row>
    <row r="42" spans="2:11" x14ac:dyDescent="0.35">
      <c r="F42" s="131"/>
      <c r="G42" s="131"/>
    </row>
    <row r="43" spans="2:11" x14ac:dyDescent="0.35">
      <c r="F43" s="131"/>
      <c r="G43" s="131"/>
    </row>
    <row r="44" spans="2:11" x14ac:dyDescent="0.35">
      <c r="F44" s="131"/>
      <c r="G44" s="131"/>
    </row>
    <row r="45" spans="2:11" x14ac:dyDescent="0.35">
      <c r="F45" s="131"/>
      <c r="G45" s="131"/>
    </row>
    <row r="46" spans="2:11" x14ac:dyDescent="0.35">
      <c r="F46" s="131"/>
      <c r="G46" s="131"/>
    </row>
    <row r="47" spans="2:11" x14ac:dyDescent="0.35">
      <c r="F47" s="131"/>
      <c r="G47" s="131"/>
    </row>
    <row r="48" spans="2:11" x14ac:dyDescent="0.35">
      <c r="F48" s="131"/>
      <c r="G48" s="131"/>
    </row>
    <row r="49" spans="6:7" x14ac:dyDescent="0.35">
      <c r="F49" s="131"/>
      <c r="G49" s="131"/>
    </row>
    <row r="50" spans="6:7" x14ac:dyDescent="0.35">
      <c r="F50" s="131"/>
      <c r="G50" s="131"/>
    </row>
    <row r="51" spans="6:7" x14ac:dyDescent="0.35">
      <c r="F51" s="131"/>
      <c r="G51" s="131"/>
    </row>
  </sheetData>
  <protectedRanges>
    <protectedRange sqref="H13:K34 C13:E34" name="Range1"/>
  </protectedRanges>
  <sortState xmlns:xlrd2="http://schemas.microsoft.com/office/spreadsheetml/2017/richdata2" ref="C13:K24">
    <sortCondition descending="1" ref="F13:F24"/>
    <sortCondition descending="1" ref="G13:G24"/>
  </sortState>
  <mergeCells count="5">
    <mergeCell ref="B5:C5"/>
    <mergeCell ref="F11:G11"/>
    <mergeCell ref="H11:I11"/>
    <mergeCell ref="J11:K11"/>
    <mergeCell ref="B2:K3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X42"/>
  <sheetViews>
    <sheetView zoomScale="40" zoomScaleNormal="40" workbookViewId="0"/>
  </sheetViews>
  <sheetFormatPr defaultColWidth="9.1796875" defaultRowHeight="31" x14ac:dyDescent="0.35"/>
  <cols>
    <col min="1" max="1" width="9.1796875" style="54"/>
    <col min="2" max="2" width="8.81640625" style="54" customWidth="1"/>
    <col min="3" max="3" width="20.36328125" style="54" customWidth="1"/>
    <col min="4" max="4" width="21.453125" style="54" customWidth="1"/>
    <col min="5" max="5" width="20.1796875" style="54" customWidth="1"/>
    <col min="6" max="6" width="24.1796875" style="54" customWidth="1"/>
    <col min="7" max="7" width="14.81640625" style="54" customWidth="1"/>
    <col min="8" max="8" width="15.36328125" style="54" customWidth="1"/>
    <col min="9" max="9" width="17.453125" style="54" customWidth="1"/>
    <col min="10" max="10" width="15.36328125" style="54" customWidth="1"/>
    <col min="11" max="11" width="15.1796875" style="54" customWidth="1"/>
    <col min="12" max="12" width="15.36328125" style="54" customWidth="1"/>
    <col min="13" max="13" width="18.36328125" style="54" customWidth="1"/>
    <col min="14" max="14" width="15.36328125" style="54" customWidth="1"/>
    <col min="15" max="15" width="11.1796875" style="54" customWidth="1"/>
    <col min="16" max="16" width="15.36328125" style="54" customWidth="1"/>
    <col min="17" max="17" width="18.81640625" style="54" customWidth="1"/>
    <col min="18" max="18" width="15.36328125" style="54" customWidth="1"/>
    <col min="19" max="19" width="18.81640625" style="54" customWidth="1"/>
    <col min="20" max="20" width="15.36328125" style="54" customWidth="1"/>
    <col min="21" max="21" width="20.1796875" style="54" customWidth="1"/>
    <col min="22" max="22" width="15.36328125" style="54" customWidth="1"/>
    <col min="23" max="23" width="11.1796875" style="54" customWidth="1"/>
    <col min="24" max="16384" width="9.1796875" style="54"/>
  </cols>
  <sheetData>
    <row r="2" spans="2:24" x14ac:dyDescent="0.35">
      <c r="B2" s="241" t="s">
        <v>70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</row>
    <row r="3" spans="2:24" x14ac:dyDescent="0.35"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</row>
    <row r="4" spans="2:24" ht="31.5" thickBot="1" x14ac:dyDescent="0.4"/>
    <row r="5" spans="2:24" ht="31.5" thickBot="1" x14ac:dyDescent="0.4">
      <c r="B5" s="271" t="s">
        <v>23</v>
      </c>
      <c r="C5" s="272"/>
      <c r="D5" s="55" t="s">
        <v>48</v>
      </c>
      <c r="E5" s="55" t="s">
        <v>21</v>
      </c>
      <c r="F5" s="55" t="s">
        <v>22</v>
      </c>
      <c r="G5" s="56" t="s">
        <v>2</v>
      </c>
      <c r="H5" s="57" t="s">
        <v>3</v>
      </c>
    </row>
    <row r="6" spans="2:24" x14ac:dyDescent="0.35">
      <c r="B6" s="58" t="s">
        <v>16</v>
      </c>
      <c r="C6" s="59" t="s">
        <v>13</v>
      </c>
      <c r="D6" s="59" t="str">
        <f>C13</f>
        <v>a</v>
      </c>
      <c r="E6" s="59" t="str">
        <f>D13</f>
        <v>Roe</v>
      </c>
      <c r="F6" s="59" t="str">
        <f>E13</f>
        <v>Ivan</v>
      </c>
      <c r="G6" s="59">
        <f>F13</f>
        <v>1163</v>
      </c>
      <c r="H6" s="60">
        <f>G13</f>
        <v>37</v>
      </c>
    </row>
    <row r="7" spans="2:24" x14ac:dyDescent="0.35">
      <c r="B7" s="61" t="s">
        <v>17</v>
      </c>
      <c r="C7" s="62" t="s">
        <v>14</v>
      </c>
      <c r="D7" s="63" t="str">
        <f t="shared" ref="D7:H7" si="0">C14</f>
        <v>a</v>
      </c>
      <c r="E7" s="63" t="str">
        <f t="shared" si="0"/>
        <v>Sherry</v>
      </c>
      <c r="F7" s="63" t="str">
        <f t="shared" si="0"/>
        <v>Timothy</v>
      </c>
      <c r="G7" s="63">
        <f t="shared" si="0"/>
        <v>1158</v>
      </c>
      <c r="H7" s="64">
        <f t="shared" si="0"/>
        <v>40</v>
      </c>
    </row>
    <row r="8" spans="2:24" ht="31.5" thickBot="1" x14ac:dyDescent="0.4">
      <c r="B8" s="65" t="s">
        <v>18</v>
      </c>
      <c r="C8" s="66" t="s">
        <v>15</v>
      </c>
      <c r="D8" s="67" t="str">
        <f t="shared" ref="D8:H8" si="1">C15</f>
        <v>a</v>
      </c>
      <c r="E8" s="67" t="str">
        <f t="shared" si="1"/>
        <v>Yliniemi</v>
      </c>
      <c r="F8" s="67" t="str">
        <f t="shared" si="1"/>
        <v>Bradley</v>
      </c>
      <c r="G8" s="67">
        <f t="shared" si="1"/>
        <v>1138</v>
      </c>
      <c r="H8" s="68">
        <f t="shared" si="1"/>
        <v>28</v>
      </c>
    </row>
    <row r="10" spans="2:24" ht="31.5" thickBot="1" x14ac:dyDescent="0.4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</row>
    <row r="11" spans="2:24" x14ac:dyDescent="0.35">
      <c r="B11" s="70"/>
      <c r="C11" s="71"/>
      <c r="D11" s="71"/>
      <c r="E11" s="71"/>
      <c r="F11" s="265" t="s">
        <v>10</v>
      </c>
      <c r="G11" s="266"/>
      <c r="H11" s="282" t="s">
        <v>4</v>
      </c>
      <c r="I11" s="268"/>
      <c r="J11" s="267" t="s">
        <v>5</v>
      </c>
      <c r="K11" s="268"/>
      <c r="L11" s="267" t="s">
        <v>6</v>
      </c>
      <c r="M11" s="282"/>
      <c r="N11" s="267" t="s">
        <v>11</v>
      </c>
      <c r="O11" s="268"/>
      <c r="P11" s="269" t="s">
        <v>7</v>
      </c>
      <c r="Q11" s="270"/>
      <c r="R11" s="281" t="s">
        <v>8</v>
      </c>
      <c r="S11" s="270"/>
      <c r="T11" s="281" t="s">
        <v>9</v>
      </c>
      <c r="U11" s="269"/>
      <c r="V11" s="281" t="s">
        <v>12</v>
      </c>
      <c r="W11" s="270"/>
      <c r="X11" s="69"/>
    </row>
    <row r="12" spans="2:24" ht="31.5" thickBot="1" x14ac:dyDescent="0.4">
      <c r="B12" s="72" t="s">
        <v>0</v>
      </c>
      <c r="C12" s="73" t="s">
        <v>48</v>
      </c>
      <c r="D12" s="73" t="s">
        <v>20</v>
      </c>
      <c r="E12" s="73" t="s">
        <v>19</v>
      </c>
      <c r="F12" s="74" t="s">
        <v>2</v>
      </c>
      <c r="G12" s="75" t="s">
        <v>3</v>
      </c>
      <c r="H12" s="76" t="s">
        <v>2</v>
      </c>
      <c r="I12" s="77" t="s">
        <v>3</v>
      </c>
      <c r="J12" s="78" t="s">
        <v>2</v>
      </c>
      <c r="K12" s="77" t="s">
        <v>3</v>
      </c>
      <c r="L12" s="78" t="s">
        <v>2</v>
      </c>
      <c r="M12" s="76" t="s">
        <v>3</v>
      </c>
      <c r="N12" s="78" t="s">
        <v>2</v>
      </c>
      <c r="O12" s="77" t="s">
        <v>3</v>
      </c>
      <c r="P12" s="79" t="s">
        <v>2</v>
      </c>
      <c r="Q12" s="80" t="s">
        <v>3</v>
      </c>
      <c r="R12" s="81" t="s">
        <v>2</v>
      </c>
      <c r="S12" s="80" t="s">
        <v>3</v>
      </c>
      <c r="T12" s="81" t="s">
        <v>2</v>
      </c>
      <c r="U12" s="79" t="s">
        <v>3</v>
      </c>
      <c r="V12" s="81" t="s">
        <v>2</v>
      </c>
      <c r="W12" s="80" t="s">
        <v>3</v>
      </c>
      <c r="X12" s="69"/>
    </row>
    <row r="13" spans="2:24" x14ac:dyDescent="0.35">
      <c r="B13" s="82">
        <v>1</v>
      </c>
      <c r="C13" s="83" t="s">
        <v>46</v>
      </c>
      <c r="D13" s="84" t="s">
        <v>38</v>
      </c>
      <c r="E13" s="85" t="s">
        <v>39</v>
      </c>
      <c r="F13" s="86">
        <f t="shared" ref="F13:F21" si="2">N13+V13</f>
        <v>1163</v>
      </c>
      <c r="G13" s="87">
        <f t="shared" ref="G13:G21" si="3">O13+W13</f>
        <v>37</v>
      </c>
      <c r="H13" s="88">
        <v>193</v>
      </c>
      <c r="I13" s="89">
        <v>6</v>
      </c>
      <c r="J13" s="89">
        <v>196</v>
      </c>
      <c r="K13" s="89">
        <v>5</v>
      </c>
      <c r="L13" s="89">
        <v>195</v>
      </c>
      <c r="M13" s="90">
        <v>5</v>
      </c>
      <c r="N13" s="91">
        <f t="shared" ref="N13:N21" si="4">H13+J13+L13</f>
        <v>584</v>
      </c>
      <c r="O13" s="92">
        <f t="shared" ref="O13:O21" si="5">I13+K13+M13</f>
        <v>16</v>
      </c>
      <c r="P13" s="88">
        <v>192</v>
      </c>
      <c r="Q13" s="89">
        <v>6</v>
      </c>
      <c r="R13" s="89">
        <v>196</v>
      </c>
      <c r="S13" s="89">
        <v>12</v>
      </c>
      <c r="T13" s="89">
        <v>191</v>
      </c>
      <c r="U13" s="90">
        <v>3</v>
      </c>
      <c r="V13" s="93">
        <f t="shared" ref="V13:V20" si="6">P13+R13+T13</f>
        <v>579</v>
      </c>
      <c r="W13" s="94">
        <f t="shared" ref="W13:W20" si="7">Q13+S13+U13</f>
        <v>21</v>
      </c>
      <c r="X13" s="69"/>
    </row>
    <row r="14" spans="2:24" x14ac:dyDescent="0.35">
      <c r="B14" s="95">
        <v>2</v>
      </c>
      <c r="C14" s="83" t="s">
        <v>46</v>
      </c>
      <c r="D14" s="96" t="s">
        <v>36</v>
      </c>
      <c r="E14" s="97" t="s">
        <v>37</v>
      </c>
      <c r="F14" s="86">
        <f t="shared" si="2"/>
        <v>1158</v>
      </c>
      <c r="G14" s="87">
        <f t="shared" si="3"/>
        <v>40</v>
      </c>
      <c r="H14" s="88">
        <v>189</v>
      </c>
      <c r="I14" s="89">
        <v>3</v>
      </c>
      <c r="J14" s="89">
        <v>199</v>
      </c>
      <c r="K14" s="89">
        <v>13</v>
      </c>
      <c r="L14" s="89">
        <v>190</v>
      </c>
      <c r="M14" s="90">
        <v>2</v>
      </c>
      <c r="N14" s="91">
        <f t="shared" si="4"/>
        <v>578</v>
      </c>
      <c r="O14" s="92">
        <f t="shared" si="5"/>
        <v>18</v>
      </c>
      <c r="P14" s="88">
        <v>193</v>
      </c>
      <c r="Q14" s="89">
        <v>8</v>
      </c>
      <c r="R14" s="89">
        <v>195</v>
      </c>
      <c r="S14" s="89">
        <v>7</v>
      </c>
      <c r="T14" s="89">
        <v>192</v>
      </c>
      <c r="U14" s="90">
        <v>7</v>
      </c>
      <c r="V14" s="93">
        <f t="shared" si="6"/>
        <v>580</v>
      </c>
      <c r="W14" s="94">
        <f t="shared" si="7"/>
        <v>22</v>
      </c>
      <c r="X14" s="69"/>
    </row>
    <row r="15" spans="2:24" x14ac:dyDescent="0.35">
      <c r="B15" s="95">
        <v>3</v>
      </c>
      <c r="C15" s="83" t="s">
        <v>46</v>
      </c>
      <c r="D15" s="84" t="s">
        <v>42</v>
      </c>
      <c r="E15" s="85" t="s">
        <v>43</v>
      </c>
      <c r="F15" s="86">
        <f t="shared" si="2"/>
        <v>1138</v>
      </c>
      <c r="G15" s="87">
        <f t="shared" si="3"/>
        <v>28</v>
      </c>
      <c r="H15" s="88">
        <v>190</v>
      </c>
      <c r="I15" s="89">
        <v>7</v>
      </c>
      <c r="J15" s="89">
        <v>194</v>
      </c>
      <c r="K15" s="89">
        <v>5</v>
      </c>
      <c r="L15" s="89">
        <v>184</v>
      </c>
      <c r="M15" s="90">
        <v>2</v>
      </c>
      <c r="N15" s="91">
        <f t="shared" si="4"/>
        <v>568</v>
      </c>
      <c r="O15" s="92">
        <f t="shared" si="5"/>
        <v>14</v>
      </c>
      <c r="P15" s="88">
        <v>193</v>
      </c>
      <c r="Q15" s="89">
        <v>5</v>
      </c>
      <c r="R15" s="89">
        <v>197</v>
      </c>
      <c r="S15" s="89">
        <v>8</v>
      </c>
      <c r="T15" s="89">
        <v>180</v>
      </c>
      <c r="U15" s="90">
        <v>1</v>
      </c>
      <c r="V15" s="93">
        <f t="shared" si="6"/>
        <v>570</v>
      </c>
      <c r="W15" s="94">
        <f t="shared" si="7"/>
        <v>14</v>
      </c>
      <c r="X15" s="69"/>
    </row>
    <row r="16" spans="2:24" x14ac:dyDescent="0.35">
      <c r="B16" s="95">
        <v>4</v>
      </c>
      <c r="C16" s="83" t="s">
        <v>46</v>
      </c>
      <c r="D16" s="98" t="s">
        <v>30</v>
      </c>
      <c r="E16" s="99" t="s">
        <v>31</v>
      </c>
      <c r="F16" s="86">
        <f t="shared" si="2"/>
        <v>1102</v>
      </c>
      <c r="G16" s="87">
        <f t="shared" si="3"/>
        <v>27</v>
      </c>
      <c r="H16" s="88">
        <v>188</v>
      </c>
      <c r="I16" s="89">
        <v>2</v>
      </c>
      <c r="J16" s="89">
        <v>197</v>
      </c>
      <c r="K16" s="89">
        <v>9</v>
      </c>
      <c r="L16" s="89">
        <v>174</v>
      </c>
      <c r="M16" s="90">
        <v>2</v>
      </c>
      <c r="N16" s="91">
        <f t="shared" si="4"/>
        <v>559</v>
      </c>
      <c r="O16" s="92">
        <f t="shared" si="5"/>
        <v>13</v>
      </c>
      <c r="P16" s="88">
        <v>187</v>
      </c>
      <c r="Q16" s="89">
        <v>5</v>
      </c>
      <c r="R16" s="89">
        <v>194</v>
      </c>
      <c r="S16" s="89">
        <v>8</v>
      </c>
      <c r="T16" s="89">
        <v>162</v>
      </c>
      <c r="U16" s="90">
        <v>1</v>
      </c>
      <c r="V16" s="93">
        <f t="shared" si="6"/>
        <v>543</v>
      </c>
      <c r="W16" s="94">
        <f t="shared" si="7"/>
        <v>14</v>
      </c>
      <c r="X16" s="69"/>
    </row>
    <row r="17" spans="2:24" x14ac:dyDescent="0.35">
      <c r="B17" s="95">
        <v>5</v>
      </c>
      <c r="C17" s="83" t="s">
        <v>46</v>
      </c>
      <c r="D17" s="84" t="s">
        <v>44</v>
      </c>
      <c r="E17" s="85" t="s">
        <v>45</v>
      </c>
      <c r="F17" s="86">
        <f t="shared" si="2"/>
        <v>1075</v>
      </c>
      <c r="G17" s="87">
        <f t="shared" si="3"/>
        <v>13</v>
      </c>
      <c r="H17" s="88">
        <v>190</v>
      </c>
      <c r="I17" s="89">
        <v>3</v>
      </c>
      <c r="J17" s="89">
        <v>186</v>
      </c>
      <c r="K17" s="89">
        <v>3</v>
      </c>
      <c r="L17" s="89">
        <v>162</v>
      </c>
      <c r="M17" s="90">
        <v>0</v>
      </c>
      <c r="N17" s="91">
        <f t="shared" si="4"/>
        <v>538</v>
      </c>
      <c r="O17" s="92">
        <f t="shared" si="5"/>
        <v>6</v>
      </c>
      <c r="P17" s="88">
        <v>183</v>
      </c>
      <c r="Q17" s="89">
        <v>2</v>
      </c>
      <c r="R17" s="89">
        <v>191</v>
      </c>
      <c r="S17" s="89">
        <v>5</v>
      </c>
      <c r="T17" s="89">
        <v>163</v>
      </c>
      <c r="U17" s="90">
        <v>0</v>
      </c>
      <c r="V17" s="93">
        <f t="shared" si="6"/>
        <v>537</v>
      </c>
      <c r="W17" s="94">
        <f t="shared" si="7"/>
        <v>7</v>
      </c>
      <c r="X17" s="69"/>
    </row>
    <row r="18" spans="2:24" x14ac:dyDescent="0.35">
      <c r="B18" s="95">
        <v>6</v>
      </c>
      <c r="C18" s="83" t="s">
        <v>46</v>
      </c>
      <c r="D18" s="84" t="s">
        <v>28</v>
      </c>
      <c r="E18" s="85" t="s">
        <v>29</v>
      </c>
      <c r="F18" s="86">
        <f t="shared" si="2"/>
        <v>1067</v>
      </c>
      <c r="G18" s="87">
        <f t="shared" si="3"/>
        <v>7</v>
      </c>
      <c r="H18" s="88">
        <v>179</v>
      </c>
      <c r="I18" s="89">
        <v>0</v>
      </c>
      <c r="J18" s="89">
        <v>189</v>
      </c>
      <c r="K18" s="89">
        <v>3</v>
      </c>
      <c r="L18" s="89">
        <v>172</v>
      </c>
      <c r="M18" s="90">
        <v>3</v>
      </c>
      <c r="N18" s="91">
        <f t="shared" si="4"/>
        <v>540</v>
      </c>
      <c r="O18" s="92">
        <f t="shared" si="5"/>
        <v>6</v>
      </c>
      <c r="P18" s="88">
        <v>184</v>
      </c>
      <c r="Q18" s="89">
        <v>1</v>
      </c>
      <c r="R18" s="89">
        <v>184</v>
      </c>
      <c r="S18" s="89">
        <v>0</v>
      </c>
      <c r="T18" s="89">
        <v>159</v>
      </c>
      <c r="U18" s="90">
        <v>0</v>
      </c>
      <c r="V18" s="93">
        <f t="shared" si="6"/>
        <v>527</v>
      </c>
      <c r="W18" s="94">
        <f t="shared" si="7"/>
        <v>1</v>
      </c>
      <c r="X18" s="69"/>
    </row>
    <row r="19" spans="2:24" x14ac:dyDescent="0.35">
      <c r="B19" s="95">
        <v>7</v>
      </c>
      <c r="C19" s="83" t="s">
        <v>46</v>
      </c>
      <c r="D19" s="84" t="s">
        <v>32</v>
      </c>
      <c r="E19" s="85" t="s">
        <v>33</v>
      </c>
      <c r="F19" s="86">
        <f t="shared" si="2"/>
        <v>1051</v>
      </c>
      <c r="G19" s="87">
        <f t="shared" si="3"/>
        <v>18</v>
      </c>
      <c r="H19" s="88">
        <v>175</v>
      </c>
      <c r="I19" s="89">
        <v>2</v>
      </c>
      <c r="J19" s="89">
        <v>196</v>
      </c>
      <c r="K19" s="89">
        <v>7</v>
      </c>
      <c r="L19" s="89">
        <v>148</v>
      </c>
      <c r="M19" s="90">
        <v>0</v>
      </c>
      <c r="N19" s="91">
        <f t="shared" si="4"/>
        <v>519</v>
      </c>
      <c r="O19" s="92">
        <f t="shared" si="5"/>
        <v>9</v>
      </c>
      <c r="P19" s="88">
        <v>178</v>
      </c>
      <c r="Q19" s="89">
        <v>0</v>
      </c>
      <c r="R19" s="89">
        <v>195</v>
      </c>
      <c r="S19" s="89">
        <v>9</v>
      </c>
      <c r="T19" s="89">
        <v>159</v>
      </c>
      <c r="U19" s="90">
        <v>0</v>
      </c>
      <c r="V19" s="93">
        <f t="shared" si="6"/>
        <v>532</v>
      </c>
      <c r="W19" s="94">
        <f t="shared" si="7"/>
        <v>9</v>
      </c>
      <c r="X19" s="69"/>
    </row>
    <row r="20" spans="2:24" x14ac:dyDescent="0.35">
      <c r="B20" s="95">
        <v>8</v>
      </c>
      <c r="C20" s="83" t="s">
        <v>46</v>
      </c>
      <c r="D20" s="84" t="s">
        <v>40</v>
      </c>
      <c r="E20" s="85" t="s">
        <v>41</v>
      </c>
      <c r="F20" s="86">
        <f t="shared" si="2"/>
        <v>1027</v>
      </c>
      <c r="G20" s="87">
        <f t="shared" si="3"/>
        <v>9</v>
      </c>
      <c r="H20" s="88">
        <v>162</v>
      </c>
      <c r="I20" s="89">
        <v>0</v>
      </c>
      <c r="J20" s="89">
        <v>188</v>
      </c>
      <c r="K20" s="89">
        <v>1</v>
      </c>
      <c r="L20" s="89">
        <v>166</v>
      </c>
      <c r="M20" s="90">
        <v>1</v>
      </c>
      <c r="N20" s="91">
        <f t="shared" si="4"/>
        <v>516</v>
      </c>
      <c r="O20" s="92">
        <f t="shared" si="5"/>
        <v>2</v>
      </c>
      <c r="P20" s="88">
        <v>164</v>
      </c>
      <c r="Q20" s="89">
        <v>1</v>
      </c>
      <c r="R20" s="89">
        <v>178</v>
      </c>
      <c r="S20" s="89">
        <v>3</v>
      </c>
      <c r="T20" s="89">
        <v>169</v>
      </c>
      <c r="U20" s="90">
        <v>3</v>
      </c>
      <c r="V20" s="93">
        <f t="shared" si="6"/>
        <v>511</v>
      </c>
      <c r="W20" s="94">
        <f t="shared" si="7"/>
        <v>7</v>
      </c>
      <c r="X20" s="69"/>
    </row>
    <row r="21" spans="2:24" x14ac:dyDescent="0.35">
      <c r="B21" s="95">
        <v>9</v>
      </c>
      <c r="C21" s="83" t="s">
        <v>46</v>
      </c>
      <c r="D21" s="100" t="s">
        <v>61</v>
      </c>
      <c r="E21" s="101" t="s">
        <v>62</v>
      </c>
      <c r="F21" s="86">
        <f t="shared" si="2"/>
        <v>448</v>
      </c>
      <c r="G21" s="87">
        <f t="shared" si="3"/>
        <v>5</v>
      </c>
      <c r="H21" s="88">
        <v>154</v>
      </c>
      <c r="I21" s="89">
        <v>1</v>
      </c>
      <c r="J21" s="89">
        <v>179</v>
      </c>
      <c r="K21" s="89">
        <v>3</v>
      </c>
      <c r="L21" s="89">
        <v>115</v>
      </c>
      <c r="M21" s="90">
        <v>1</v>
      </c>
      <c r="N21" s="91">
        <f t="shared" si="4"/>
        <v>448</v>
      </c>
      <c r="O21" s="92">
        <f t="shared" si="5"/>
        <v>5</v>
      </c>
      <c r="P21" s="235"/>
      <c r="Q21" s="236"/>
      <c r="R21" s="236"/>
      <c r="S21" s="236"/>
      <c r="T21" s="236"/>
      <c r="U21" s="237"/>
      <c r="V21" s="238"/>
      <c r="W21" s="239"/>
      <c r="X21" s="69"/>
    </row>
    <row r="22" spans="2:24" hidden="1" x14ac:dyDescent="0.35">
      <c r="B22" s="95">
        <v>10</v>
      </c>
      <c r="C22" s="83"/>
      <c r="D22" s="100"/>
      <c r="E22" s="101"/>
      <c r="F22" s="86">
        <f t="shared" ref="F22:G30" si="8">N22+V22</f>
        <v>0</v>
      </c>
      <c r="G22" s="87">
        <f t="shared" si="8"/>
        <v>0</v>
      </c>
      <c r="H22" s="88"/>
      <c r="I22" s="89"/>
      <c r="J22" s="89"/>
      <c r="K22" s="89"/>
      <c r="L22" s="89"/>
      <c r="M22" s="90"/>
      <c r="N22" s="91">
        <f t="shared" ref="N22:O30" si="9">H22+J22+L22</f>
        <v>0</v>
      </c>
      <c r="O22" s="92">
        <f t="shared" si="9"/>
        <v>0</v>
      </c>
      <c r="P22" s="88"/>
      <c r="Q22" s="89"/>
      <c r="R22" s="89"/>
      <c r="S22" s="89"/>
      <c r="T22" s="89"/>
      <c r="U22" s="90"/>
      <c r="V22" s="93">
        <f t="shared" ref="V22:W29" si="10">P22+R22+T22</f>
        <v>0</v>
      </c>
      <c r="W22" s="94">
        <f t="shared" si="10"/>
        <v>0</v>
      </c>
      <c r="X22" s="69"/>
    </row>
    <row r="23" spans="2:24" hidden="1" x14ac:dyDescent="0.35">
      <c r="B23" s="95">
        <v>11</v>
      </c>
      <c r="C23" s="83"/>
      <c r="D23" s="100"/>
      <c r="E23" s="101"/>
      <c r="F23" s="86">
        <f t="shared" si="8"/>
        <v>0</v>
      </c>
      <c r="G23" s="87">
        <f t="shared" si="8"/>
        <v>0</v>
      </c>
      <c r="H23" s="88"/>
      <c r="I23" s="89"/>
      <c r="J23" s="89"/>
      <c r="K23" s="89"/>
      <c r="L23" s="89"/>
      <c r="M23" s="90"/>
      <c r="N23" s="91">
        <f t="shared" si="9"/>
        <v>0</v>
      </c>
      <c r="O23" s="92">
        <f t="shared" si="9"/>
        <v>0</v>
      </c>
      <c r="P23" s="88"/>
      <c r="Q23" s="89"/>
      <c r="R23" s="89"/>
      <c r="S23" s="89"/>
      <c r="T23" s="89"/>
      <c r="U23" s="90"/>
      <c r="V23" s="93">
        <f t="shared" si="10"/>
        <v>0</v>
      </c>
      <c r="W23" s="94">
        <f t="shared" si="10"/>
        <v>0</v>
      </c>
      <c r="X23" s="69"/>
    </row>
    <row r="24" spans="2:24" hidden="1" x14ac:dyDescent="0.35">
      <c r="B24" s="82">
        <v>12</v>
      </c>
      <c r="C24" s="83"/>
      <c r="D24" s="100"/>
      <c r="E24" s="101"/>
      <c r="F24" s="86">
        <f t="shared" si="8"/>
        <v>0</v>
      </c>
      <c r="G24" s="87">
        <f t="shared" si="8"/>
        <v>0</v>
      </c>
      <c r="H24" s="88"/>
      <c r="I24" s="89"/>
      <c r="J24" s="89"/>
      <c r="K24" s="89"/>
      <c r="L24" s="89"/>
      <c r="M24" s="90"/>
      <c r="N24" s="91">
        <f t="shared" si="9"/>
        <v>0</v>
      </c>
      <c r="O24" s="92">
        <f t="shared" si="9"/>
        <v>0</v>
      </c>
      <c r="P24" s="88"/>
      <c r="Q24" s="89"/>
      <c r="R24" s="89"/>
      <c r="S24" s="89"/>
      <c r="T24" s="89"/>
      <c r="U24" s="90"/>
      <c r="V24" s="93">
        <f t="shared" si="10"/>
        <v>0</v>
      </c>
      <c r="W24" s="94">
        <f t="shared" si="10"/>
        <v>0</v>
      </c>
      <c r="X24" s="69"/>
    </row>
    <row r="25" spans="2:24" hidden="1" x14ac:dyDescent="0.35">
      <c r="B25" s="82">
        <v>13</v>
      </c>
      <c r="C25" s="83"/>
      <c r="D25" s="100"/>
      <c r="E25" s="101"/>
      <c r="F25" s="86">
        <f t="shared" si="8"/>
        <v>0</v>
      </c>
      <c r="G25" s="87">
        <f t="shared" si="8"/>
        <v>0</v>
      </c>
      <c r="H25" s="88"/>
      <c r="I25" s="89"/>
      <c r="J25" s="89"/>
      <c r="K25" s="89"/>
      <c r="L25" s="89"/>
      <c r="M25" s="90"/>
      <c r="N25" s="91">
        <f t="shared" si="9"/>
        <v>0</v>
      </c>
      <c r="O25" s="92">
        <f t="shared" si="9"/>
        <v>0</v>
      </c>
      <c r="P25" s="88"/>
      <c r="Q25" s="89"/>
      <c r="R25" s="89"/>
      <c r="S25" s="89"/>
      <c r="T25" s="89"/>
      <c r="U25" s="90"/>
      <c r="V25" s="93">
        <f t="shared" si="10"/>
        <v>0</v>
      </c>
      <c r="W25" s="94">
        <f t="shared" si="10"/>
        <v>0</v>
      </c>
      <c r="X25" s="69"/>
    </row>
    <row r="26" spans="2:24" hidden="1" x14ac:dyDescent="0.35">
      <c r="B26" s="95">
        <v>14</v>
      </c>
      <c r="C26" s="83"/>
      <c r="D26" s="100"/>
      <c r="E26" s="101"/>
      <c r="F26" s="86">
        <f t="shared" si="8"/>
        <v>0</v>
      </c>
      <c r="G26" s="87">
        <f t="shared" si="8"/>
        <v>0</v>
      </c>
      <c r="H26" s="88"/>
      <c r="I26" s="89"/>
      <c r="J26" s="89"/>
      <c r="K26" s="89"/>
      <c r="L26" s="89"/>
      <c r="M26" s="90"/>
      <c r="N26" s="91">
        <f t="shared" si="9"/>
        <v>0</v>
      </c>
      <c r="O26" s="92">
        <f t="shared" si="9"/>
        <v>0</v>
      </c>
      <c r="P26" s="88"/>
      <c r="Q26" s="89"/>
      <c r="R26" s="89"/>
      <c r="S26" s="89"/>
      <c r="T26" s="89"/>
      <c r="U26" s="90"/>
      <c r="V26" s="93">
        <f t="shared" si="10"/>
        <v>0</v>
      </c>
      <c r="W26" s="94">
        <f t="shared" si="10"/>
        <v>0</v>
      </c>
      <c r="X26" s="69"/>
    </row>
    <row r="27" spans="2:24" hidden="1" x14ac:dyDescent="0.35">
      <c r="B27" s="95">
        <v>15</v>
      </c>
      <c r="C27" s="83"/>
      <c r="D27" s="100"/>
      <c r="E27" s="101"/>
      <c r="F27" s="86">
        <f t="shared" si="8"/>
        <v>0</v>
      </c>
      <c r="G27" s="87">
        <f t="shared" si="8"/>
        <v>0</v>
      </c>
      <c r="H27" s="88"/>
      <c r="I27" s="89"/>
      <c r="J27" s="89"/>
      <c r="K27" s="89"/>
      <c r="L27" s="89"/>
      <c r="M27" s="90"/>
      <c r="N27" s="91">
        <f t="shared" si="9"/>
        <v>0</v>
      </c>
      <c r="O27" s="92">
        <f t="shared" si="9"/>
        <v>0</v>
      </c>
      <c r="P27" s="88"/>
      <c r="Q27" s="89"/>
      <c r="R27" s="89"/>
      <c r="S27" s="89"/>
      <c r="T27" s="89"/>
      <c r="U27" s="90"/>
      <c r="V27" s="93">
        <f t="shared" si="10"/>
        <v>0</v>
      </c>
      <c r="W27" s="94">
        <f t="shared" si="10"/>
        <v>0</v>
      </c>
      <c r="X27" s="69"/>
    </row>
    <row r="28" spans="2:24" hidden="1" x14ac:dyDescent="0.35">
      <c r="B28" s="95">
        <v>16</v>
      </c>
      <c r="C28" s="83"/>
      <c r="D28" s="100"/>
      <c r="E28" s="101"/>
      <c r="F28" s="86">
        <f t="shared" si="8"/>
        <v>0</v>
      </c>
      <c r="G28" s="87">
        <f t="shared" si="8"/>
        <v>0</v>
      </c>
      <c r="H28" s="88"/>
      <c r="I28" s="89"/>
      <c r="J28" s="89"/>
      <c r="K28" s="89"/>
      <c r="L28" s="89"/>
      <c r="M28" s="90"/>
      <c r="N28" s="91">
        <f t="shared" si="9"/>
        <v>0</v>
      </c>
      <c r="O28" s="92">
        <f t="shared" si="9"/>
        <v>0</v>
      </c>
      <c r="P28" s="88"/>
      <c r="Q28" s="89"/>
      <c r="R28" s="89"/>
      <c r="S28" s="89"/>
      <c r="T28" s="89"/>
      <c r="U28" s="90"/>
      <c r="V28" s="93">
        <f t="shared" si="10"/>
        <v>0</v>
      </c>
      <c r="W28" s="94">
        <f t="shared" si="10"/>
        <v>0</v>
      </c>
      <c r="X28" s="69"/>
    </row>
    <row r="29" spans="2:24" hidden="1" x14ac:dyDescent="0.35">
      <c r="B29" s="95">
        <v>17</v>
      </c>
      <c r="C29" s="83"/>
      <c r="D29" s="100"/>
      <c r="E29" s="101"/>
      <c r="F29" s="86">
        <f t="shared" si="8"/>
        <v>0</v>
      </c>
      <c r="G29" s="87">
        <f t="shared" si="8"/>
        <v>0</v>
      </c>
      <c r="H29" s="88"/>
      <c r="I29" s="89"/>
      <c r="J29" s="89"/>
      <c r="K29" s="89"/>
      <c r="L29" s="89"/>
      <c r="M29" s="90"/>
      <c r="N29" s="91">
        <f t="shared" si="9"/>
        <v>0</v>
      </c>
      <c r="O29" s="92">
        <f t="shared" si="9"/>
        <v>0</v>
      </c>
      <c r="P29" s="88"/>
      <c r="Q29" s="89"/>
      <c r="R29" s="89"/>
      <c r="S29" s="89"/>
      <c r="T29" s="89"/>
      <c r="U29" s="90"/>
      <c r="V29" s="93">
        <f t="shared" si="10"/>
        <v>0</v>
      </c>
      <c r="W29" s="94">
        <f t="shared" si="10"/>
        <v>0</v>
      </c>
      <c r="X29" s="69"/>
    </row>
    <row r="30" spans="2:24" hidden="1" x14ac:dyDescent="0.35">
      <c r="B30" s="95">
        <v>18</v>
      </c>
      <c r="C30" s="83"/>
      <c r="D30" s="100"/>
      <c r="E30" s="101"/>
      <c r="F30" s="86">
        <f t="shared" si="8"/>
        <v>0</v>
      </c>
      <c r="G30" s="87">
        <f t="shared" ref="G30:G38" si="11">O30+W30</f>
        <v>0</v>
      </c>
      <c r="H30" s="88"/>
      <c r="I30" s="89"/>
      <c r="J30" s="89"/>
      <c r="K30" s="89"/>
      <c r="L30" s="89"/>
      <c r="M30" s="90"/>
      <c r="N30" s="91">
        <f t="shared" si="9"/>
        <v>0</v>
      </c>
      <c r="O30" s="92">
        <f t="shared" si="9"/>
        <v>0</v>
      </c>
      <c r="P30" s="88"/>
      <c r="Q30" s="89"/>
      <c r="R30" s="89"/>
      <c r="S30" s="89"/>
      <c r="T30" s="89"/>
      <c r="U30" s="90"/>
      <c r="V30" s="93">
        <f t="shared" ref="V30:V38" si="12">P30+R30+T30</f>
        <v>0</v>
      </c>
      <c r="W30" s="94">
        <f t="shared" ref="W30:W38" si="13">Q30+S30+U30</f>
        <v>0</v>
      </c>
      <c r="X30" s="69"/>
    </row>
    <row r="31" spans="2:24" hidden="1" x14ac:dyDescent="0.35">
      <c r="B31" s="95">
        <v>19</v>
      </c>
      <c r="C31" s="83"/>
      <c r="D31" s="100"/>
      <c r="E31" s="101"/>
      <c r="F31" s="86">
        <f t="shared" ref="F31:F38" si="14">N31+V31</f>
        <v>0</v>
      </c>
      <c r="G31" s="87">
        <f t="shared" si="11"/>
        <v>0</v>
      </c>
      <c r="H31" s="88"/>
      <c r="I31" s="89"/>
      <c r="J31" s="89"/>
      <c r="K31" s="89"/>
      <c r="L31" s="89"/>
      <c r="M31" s="90"/>
      <c r="N31" s="91">
        <f t="shared" ref="N31:O38" si="15">H31+J31+L31</f>
        <v>0</v>
      </c>
      <c r="O31" s="92">
        <f t="shared" si="15"/>
        <v>0</v>
      </c>
      <c r="P31" s="88"/>
      <c r="Q31" s="89"/>
      <c r="R31" s="89"/>
      <c r="S31" s="89"/>
      <c r="T31" s="89"/>
      <c r="U31" s="90"/>
      <c r="V31" s="93">
        <f t="shared" si="12"/>
        <v>0</v>
      </c>
      <c r="W31" s="94">
        <f t="shared" si="13"/>
        <v>0</v>
      </c>
      <c r="X31" s="69"/>
    </row>
    <row r="32" spans="2:24" hidden="1" x14ac:dyDescent="0.35">
      <c r="B32" s="95">
        <v>20</v>
      </c>
      <c r="C32" s="83"/>
      <c r="D32" s="100"/>
      <c r="E32" s="101"/>
      <c r="F32" s="86">
        <f t="shared" si="14"/>
        <v>0</v>
      </c>
      <c r="G32" s="87">
        <f t="shared" si="11"/>
        <v>0</v>
      </c>
      <c r="H32" s="88"/>
      <c r="I32" s="89"/>
      <c r="J32" s="89"/>
      <c r="K32" s="89"/>
      <c r="L32" s="89"/>
      <c r="M32" s="90"/>
      <c r="N32" s="91">
        <f t="shared" si="15"/>
        <v>0</v>
      </c>
      <c r="O32" s="92">
        <f t="shared" si="15"/>
        <v>0</v>
      </c>
      <c r="P32" s="88"/>
      <c r="Q32" s="89"/>
      <c r="R32" s="89"/>
      <c r="S32" s="89"/>
      <c r="T32" s="89"/>
      <c r="U32" s="90"/>
      <c r="V32" s="93">
        <f t="shared" si="12"/>
        <v>0</v>
      </c>
      <c r="W32" s="94">
        <f t="shared" si="13"/>
        <v>0</v>
      </c>
      <c r="X32" s="69"/>
    </row>
    <row r="33" spans="2:24" hidden="1" x14ac:dyDescent="0.35">
      <c r="B33" s="95">
        <v>21</v>
      </c>
      <c r="C33" s="83"/>
      <c r="D33" s="100"/>
      <c r="E33" s="101"/>
      <c r="F33" s="86">
        <f t="shared" si="14"/>
        <v>0</v>
      </c>
      <c r="G33" s="87">
        <f t="shared" si="11"/>
        <v>0</v>
      </c>
      <c r="H33" s="88"/>
      <c r="I33" s="89"/>
      <c r="J33" s="89"/>
      <c r="K33" s="89"/>
      <c r="L33" s="89"/>
      <c r="M33" s="90"/>
      <c r="N33" s="91">
        <f t="shared" si="15"/>
        <v>0</v>
      </c>
      <c r="O33" s="92">
        <f t="shared" si="15"/>
        <v>0</v>
      </c>
      <c r="P33" s="88"/>
      <c r="Q33" s="89"/>
      <c r="R33" s="89"/>
      <c r="S33" s="89"/>
      <c r="T33" s="89"/>
      <c r="U33" s="90"/>
      <c r="V33" s="93">
        <f t="shared" si="12"/>
        <v>0</v>
      </c>
      <c r="W33" s="94">
        <f t="shared" si="13"/>
        <v>0</v>
      </c>
      <c r="X33" s="69"/>
    </row>
    <row r="34" spans="2:24" hidden="1" x14ac:dyDescent="0.35">
      <c r="B34" s="95">
        <v>22</v>
      </c>
      <c r="C34" s="83"/>
      <c r="D34" s="100"/>
      <c r="E34" s="101"/>
      <c r="F34" s="86">
        <f t="shared" si="14"/>
        <v>0</v>
      </c>
      <c r="G34" s="87">
        <f t="shared" si="11"/>
        <v>0</v>
      </c>
      <c r="H34" s="88"/>
      <c r="I34" s="89"/>
      <c r="J34" s="89"/>
      <c r="K34" s="89"/>
      <c r="L34" s="89"/>
      <c r="M34" s="90"/>
      <c r="N34" s="91">
        <f t="shared" si="15"/>
        <v>0</v>
      </c>
      <c r="O34" s="92">
        <f t="shared" si="15"/>
        <v>0</v>
      </c>
      <c r="P34" s="88"/>
      <c r="Q34" s="89"/>
      <c r="R34" s="89"/>
      <c r="S34" s="89"/>
      <c r="T34" s="89"/>
      <c r="U34" s="90"/>
      <c r="V34" s="93">
        <f t="shared" si="12"/>
        <v>0</v>
      </c>
      <c r="W34" s="94">
        <f t="shared" si="13"/>
        <v>0</v>
      </c>
      <c r="X34" s="69"/>
    </row>
    <row r="35" spans="2:24" hidden="1" x14ac:dyDescent="0.35">
      <c r="B35" s="95">
        <v>23</v>
      </c>
      <c r="C35" s="83"/>
      <c r="D35" s="100"/>
      <c r="E35" s="101"/>
      <c r="F35" s="86">
        <f t="shared" si="14"/>
        <v>0</v>
      </c>
      <c r="G35" s="87">
        <f t="shared" si="11"/>
        <v>0</v>
      </c>
      <c r="H35" s="88"/>
      <c r="I35" s="89"/>
      <c r="J35" s="89"/>
      <c r="K35" s="89"/>
      <c r="L35" s="89"/>
      <c r="M35" s="90"/>
      <c r="N35" s="91">
        <f t="shared" si="15"/>
        <v>0</v>
      </c>
      <c r="O35" s="92">
        <f t="shared" si="15"/>
        <v>0</v>
      </c>
      <c r="P35" s="88"/>
      <c r="Q35" s="89"/>
      <c r="R35" s="89"/>
      <c r="S35" s="89"/>
      <c r="T35" s="89"/>
      <c r="U35" s="90"/>
      <c r="V35" s="93">
        <f t="shared" si="12"/>
        <v>0</v>
      </c>
      <c r="W35" s="94">
        <f t="shared" si="13"/>
        <v>0</v>
      </c>
      <c r="X35" s="69"/>
    </row>
    <row r="36" spans="2:24" hidden="1" x14ac:dyDescent="0.35">
      <c r="B36" s="82">
        <v>24</v>
      </c>
      <c r="C36" s="83"/>
      <c r="D36" s="100"/>
      <c r="E36" s="101"/>
      <c r="F36" s="86">
        <f t="shared" si="14"/>
        <v>0</v>
      </c>
      <c r="G36" s="87">
        <f t="shared" si="11"/>
        <v>0</v>
      </c>
      <c r="H36" s="88"/>
      <c r="I36" s="89"/>
      <c r="J36" s="89"/>
      <c r="K36" s="89"/>
      <c r="L36" s="89"/>
      <c r="M36" s="90"/>
      <c r="N36" s="91">
        <f t="shared" si="15"/>
        <v>0</v>
      </c>
      <c r="O36" s="92">
        <f t="shared" si="15"/>
        <v>0</v>
      </c>
      <c r="P36" s="88"/>
      <c r="Q36" s="89"/>
      <c r="R36" s="89"/>
      <c r="S36" s="89"/>
      <c r="T36" s="89"/>
      <c r="U36" s="90"/>
      <c r="V36" s="93">
        <f t="shared" si="12"/>
        <v>0</v>
      </c>
      <c r="W36" s="94">
        <f t="shared" si="13"/>
        <v>0</v>
      </c>
      <c r="X36" s="69"/>
    </row>
    <row r="37" spans="2:24" hidden="1" x14ac:dyDescent="0.35">
      <c r="B37" s="82">
        <v>25</v>
      </c>
      <c r="C37" s="83"/>
      <c r="D37" s="100"/>
      <c r="E37" s="101"/>
      <c r="F37" s="86">
        <f t="shared" si="14"/>
        <v>0</v>
      </c>
      <c r="G37" s="87">
        <f t="shared" si="11"/>
        <v>0</v>
      </c>
      <c r="H37" s="88"/>
      <c r="I37" s="89"/>
      <c r="J37" s="89"/>
      <c r="K37" s="89"/>
      <c r="L37" s="89"/>
      <c r="M37" s="90"/>
      <c r="N37" s="91">
        <f t="shared" si="15"/>
        <v>0</v>
      </c>
      <c r="O37" s="92">
        <f t="shared" si="15"/>
        <v>0</v>
      </c>
      <c r="P37" s="88"/>
      <c r="Q37" s="89"/>
      <c r="R37" s="89"/>
      <c r="S37" s="89"/>
      <c r="T37" s="89"/>
      <c r="U37" s="90"/>
      <c r="V37" s="93">
        <f t="shared" si="12"/>
        <v>0</v>
      </c>
      <c r="W37" s="94">
        <f t="shared" si="13"/>
        <v>0</v>
      </c>
      <c r="X37" s="69"/>
    </row>
    <row r="38" spans="2:24" ht="31.5" hidden="1" thickBot="1" x14ac:dyDescent="0.4">
      <c r="B38" s="95">
        <v>26</v>
      </c>
      <c r="C38" s="102"/>
      <c r="D38" s="103"/>
      <c r="E38" s="104"/>
      <c r="F38" s="105">
        <f t="shared" si="14"/>
        <v>0</v>
      </c>
      <c r="G38" s="106">
        <f t="shared" si="11"/>
        <v>0</v>
      </c>
      <c r="H38" s="107"/>
      <c r="I38" s="108"/>
      <c r="J38" s="108"/>
      <c r="K38" s="108"/>
      <c r="L38" s="108"/>
      <c r="M38" s="109"/>
      <c r="N38" s="110">
        <f t="shared" si="15"/>
        <v>0</v>
      </c>
      <c r="O38" s="111">
        <f t="shared" si="15"/>
        <v>0</v>
      </c>
      <c r="P38" s="107"/>
      <c r="Q38" s="108"/>
      <c r="R38" s="108"/>
      <c r="S38" s="108"/>
      <c r="T38" s="108"/>
      <c r="U38" s="109"/>
      <c r="V38" s="112">
        <f t="shared" si="12"/>
        <v>0</v>
      </c>
      <c r="W38" s="113">
        <f t="shared" si="13"/>
        <v>0</v>
      </c>
      <c r="X38" s="69"/>
    </row>
    <row r="39" spans="2:24" hidden="1" x14ac:dyDescent="0.35">
      <c r="B39" s="95">
        <v>27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</row>
    <row r="40" spans="2:24" ht="31.5" hidden="1" thickBot="1" x14ac:dyDescent="0.4">
      <c r="B40" s="114">
        <v>28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</row>
    <row r="41" spans="2:24" x14ac:dyDescent="0.35">
      <c r="B41" s="69"/>
      <c r="X41" s="69"/>
    </row>
    <row r="42" spans="2:24" x14ac:dyDescent="0.35">
      <c r="B42" s="69"/>
      <c r="X42" s="69"/>
    </row>
  </sheetData>
  <protectedRanges>
    <protectedRange sqref="P13:U38 H13:M38 C13:E38" name="Range1"/>
  </protectedRanges>
  <sortState xmlns:xlrd2="http://schemas.microsoft.com/office/spreadsheetml/2017/richdata2" ref="C13:W21">
    <sortCondition descending="1" ref="F13:F21"/>
    <sortCondition descending="1" ref="G13:G21"/>
  </sortState>
  <mergeCells count="11">
    <mergeCell ref="B2:W3"/>
    <mergeCell ref="P11:Q11"/>
    <mergeCell ref="R11:S11"/>
    <mergeCell ref="T11:U11"/>
    <mergeCell ref="V11:W11"/>
    <mergeCell ref="B5:C5"/>
    <mergeCell ref="F11:G11"/>
    <mergeCell ref="H11:I11"/>
    <mergeCell ref="J11:K11"/>
    <mergeCell ref="L11:M11"/>
    <mergeCell ref="N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Women's 3x20</vt:lpstr>
      <vt:lpstr>Men's 3x20</vt:lpstr>
      <vt:lpstr>Women's Prone</vt:lpstr>
      <vt:lpstr>Men's Prone</vt:lpstr>
      <vt:lpstr>Standard Rifle</vt:lpstr>
    </vt:vector>
  </TitlesOfParts>
  <Company>Sappi North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Yliniemi</dc:creator>
  <cp:lastModifiedBy>Andrew Traciak</cp:lastModifiedBy>
  <cp:lastPrinted>2022-08-20T02:21:07Z</cp:lastPrinted>
  <dcterms:created xsi:type="dcterms:W3CDTF">2018-04-10T17:14:12Z</dcterms:created>
  <dcterms:modified xsi:type="dcterms:W3CDTF">2022-09-16T18:10:48Z</dcterms:modified>
</cp:coreProperties>
</file>