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3 WAG/"/>
    </mc:Choice>
  </mc:AlternateContent>
  <xr:revisionPtr revIDLastSave="0" documentId="8_{885C4E5B-734C-4068-BF1C-A75A2BBF9B83}" xr6:coauthVersionLast="47" xr6:coauthVersionMax="47" xr10:uidLastSave="{00000000-0000-0000-0000-000000000000}"/>
  <bookViews>
    <workbookView xWindow="57480" yWindow="-120" windowWidth="29040" windowHeight="15840" activeTab="4" xr2:uid="{00000000-000D-0000-FFFF-FFFF00000000}"/>
  </bookViews>
  <sheets>
    <sheet name="Para" sheetId="5" r:id="rId1"/>
    <sheet name="WAP" sheetId="2" r:id="rId2"/>
    <sheet name="MAP" sheetId="1" r:id="rId3"/>
    <sheet name="WAR" sheetId="4" r:id="rId4"/>
    <sheet name="MA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0" i="3" l="1"/>
  <c r="U80" i="3" s="1"/>
  <c r="T56" i="4"/>
  <c r="U56" i="4" s="1"/>
  <c r="X56" i="4" s="1"/>
  <c r="AA30" i="2"/>
  <c r="AA29" i="2"/>
  <c r="AA31" i="2"/>
  <c r="AA48" i="1"/>
  <c r="AA49" i="1"/>
  <c r="AA51" i="1"/>
  <c r="AA52" i="1"/>
  <c r="AA53" i="1"/>
  <c r="AA55" i="1"/>
  <c r="AA58" i="1"/>
  <c r="AA60" i="1"/>
  <c r="AA61" i="1"/>
  <c r="AA62" i="1"/>
  <c r="AA63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1" i="1"/>
  <c r="T74" i="5"/>
  <c r="W74" i="5"/>
  <c r="T73" i="5"/>
  <c r="W73" i="5"/>
  <c r="W72" i="5"/>
  <c r="T72" i="5"/>
  <c r="AA26" i="2"/>
  <c r="AA22" i="2"/>
  <c r="AA23" i="2"/>
  <c r="AA28" i="2"/>
  <c r="AA27" i="2"/>
  <c r="AA24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25" i="2"/>
  <c r="X30" i="1"/>
  <c r="X26" i="1"/>
  <c r="X35" i="1"/>
  <c r="X25" i="1"/>
  <c r="X27" i="1"/>
  <c r="X23" i="1"/>
  <c r="X24" i="1"/>
  <c r="X44" i="1"/>
  <c r="X34" i="1"/>
  <c r="X29" i="1"/>
  <c r="X33" i="1"/>
  <c r="X28" i="1"/>
  <c r="X47" i="1"/>
  <c r="X31" i="1"/>
  <c r="X36" i="1"/>
  <c r="X42" i="1"/>
  <c r="X37" i="1"/>
  <c r="X32" i="1"/>
  <c r="X38" i="1"/>
  <c r="X39" i="1"/>
  <c r="X45" i="1"/>
  <c r="X54" i="1"/>
  <c r="X43" i="1"/>
  <c r="X41" i="1"/>
  <c r="X57" i="1"/>
  <c r="X50" i="1"/>
  <c r="X46" i="1"/>
  <c r="X64" i="1"/>
  <c r="X40" i="1"/>
  <c r="X56" i="1"/>
  <c r="X59" i="1"/>
  <c r="X60" i="1"/>
  <c r="X58" i="1"/>
  <c r="X48" i="1"/>
  <c r="X63" i="1"/>
  <c r="X55" i="1"/>
  <c r="X51" i="1"/>
  <c r="X49" i="1"/>
  <c r="X53" i="1"/>
  <c r="X61" i="1"/>
  <c r="X52" i="1"/>
  <c r="X67" i="1"/>
  <c r="X68" i="1"/>
  <c r="X62" i="1"/>
  <c r="X66" i="1"/>
  <c r="X65" i="1"/>
  <c r="X69" i="1"/>
  <c r="X70" i="1"/>
  <c r="X71" i="1"/>
  <c r="X72" i="1"/>
  <c r="X75" i="1"/>
  <c r="X76" i="1"/>
  <c r="X74" i="1"/>
  <c r="X73" i="1"/>
  <c r="X78" i="1"/>
  <c r="X77" i="1"/>
  <c r="X79" i="1"/>
  <c r="X80" i="1"/>
  <c r="X22" i="1"/>
  <c r="X25" i="2"/>
  <c r="X28" i="2"/>
  <c r="X23" i="2"/>
  <c r="X22" i="2"/>
  <c r="X24" i="2"/>
  <c r="X30" i="2"/>
  <c r="X27" i="2"/>
  <c r="X29" i="2"/>
  <c r="X38" i="2"/>
  <c r="X36" i="2"/>
  <c r="X31" i="2"/>
  <c r="X39" i="2"/>
  <c r="X32" i="2"/>
  <c r="X34" i="2"/>
  <c r="X33" i="2"/>
  <c r="X37" i="2"/>
  <c r="X41" i="2"/>
  <c r="X43" i="2"/>
  <c r="X59" i="2"/>
  <c r="X35" i="2"/>
  <c r="X40" i="2"/>
  <c r="X42" i="2"/>
  <c r="X46" i="2"/>
  <c r="X45" i="2"/>
  <c r="X44" i="2"/>
  <c r="X47" i="2"/>
  <c r="X49" i="2"/>
  <c r="X48" i="2"/>
  <c r="X54" i="2"/>
  <c r="X53" i="2"/>
  <c r="X55" i="2"/>
  <c r="X51" i="2"/>
  <c r="X56" i="2"/>
  <c r="X52" i="2"/>
  <c r="X57" i="2"/>
  <c r="X50" i="2"/>
  <c r="X58" i="2"/>
  <c r="X26" i="2"/>
  <c r="U30" i="1"/>
  <c r="U26" i="1"/>
  <c r="W26" i="1" s="1"/>
  <c r="U35" i="1"/>
  <c r="W35" i="1" s="1"/>
  <c r="AA35" i="1" s="1"/>
  <c r="U25" i="1"/>
  <c r="W25" i="1" s="1"/>
  <c r="U27" i="1"/>
  <c r="W27" i="1" s="1"/>
  <c r="U23" i="1"/>
  <c r="W23" i="1" s="1"/>
  <c r="U24" i="1"/>
  <c r="W24" i="1" s="1"/>
  <c r="AA25" i="1" s="1"/>
  <c r="U44" i="1"/>
  <c r="W44" i="1" s="1"/>
  <c r="AA44" i="1" s="1"/>
  <c r="U34" i="1"/>
  <c r="W34" i="1" s="1"/>
  <c r="AA34" i="1" s="1"/>
  <c r="U29" i="1"/>
  <c r="W29" i="1" s="1"/>
  <c r="U33" i="1"/>
  <c r="W33" i="1" s="1"/>
  <c r="AA33" i="1" s="1"/>
  <c r="U28" i="1"/>
  <c r="W28" i="1" s="1"/>
  <c r="U47" i="1"/>
  <c r="W47" i="1" s="1"/>
  <c r="AA47" i="1" s="1"/>
  <c r="U31" i="1"/>
  <c r="W31" i="1" s="1"/>
  <c r="AA31" i="1" s="1"/>
  <c r="U36" i="1"/>
  <c r="W36" i="1" s="1"/>
  <c r="AA36" i="1" s="1"/>
  <c r="U42" i="1"/>
  <c r="W42" i="1" s="1"/>
  <c r="AA42" i="1" s="1"/>
  <c r="U37" i="1"/>
  <c r="W37" i="1" s="1"/>
  <c r="AA37" i="1" s="1"/>
  <c r="U32" i="1"/>
  <c r="W32" i="1" s="1"/>
  <c r="AA32" i="1" s="1"/>
  <c r="U38" i="1"/>
  <c r="W38" i="1" s="1"/>
  <c r="AA38" i="1" s="1"/>
  <c r="U39" i="1"/>
  <c r="W39" i="1" s="1"/>
  <c r="AA39" i="1" s="1"/>
  <c r="U45" i="1"/>
  <c r="W45" i="1" s="1"/>
  <c r="AA45" i="1" s="1"/>
  <c r="U54" i="1"/>
  <c r="W54" i="1" s="1"/>
  <c r="AA54" i="1" s="1"/>
  <c r="U43" i="1"/>
  <c r="W43" i="1" s="1"/>
  <c r="AA43" i="1" s="1"/>
  <c r="U41" i="1"/>
  <c r="W41" i="1" s="1"/>
  <c r="AA41" i="1" s="1"/>
  <c r="U57" i="1"/>
  <c r="W57" i="1" s="1"/>
  <c r="AA57" i="1" s="1"/>
  <c r="U50" i="1"/>
  <c r="W50" i="1" s="1"/>
  <c r="AA50" i="1" s="1"/>
  <c r="U46" i="1"/>
  <c r="W46" i="1" s="1"/>
  <c r="AA46" i="1" s="1"/>
  <c r="U64" i="1"/>
  <c r="W64" i="1" s="1"/>
  <c r="AA64" i="1" s="1"/>
  <c r="U40" i="1"/>
  <c r="W40" i="1" s="1"/>
  <c r="AA40" i="1" s="1"/>
  <c r="U56" i="1"/>
  <c r="W56" i="1" s="1"/>
  <c r="AA56" i="1" s="1"/>
  <c r="U59" i="1"/>
  <c r="W59" i="1" s="1"/>
  <c r="AA59" i="1" s="1"/>
  <c r="U80" i="1"/>
  <c r="W80" i="1" s="1"/>
  <c r="AA80" i="1" s="1"/>
  <c r="U22" i="1"/>
  <c r="W22" i="1" s="1"/>
  <c r="AA22" i="1" s="1"/>
  <c r="T28" i="4"/>
  <c r="U28" i="4" s="1"/>
  <c r="X28" i="4" s="1"/>
  <c r="T30" i="4"/>
  <c r="U30" i="4" s="1"/>
  <c r="X30" i="4" s="1"/>
  <c r="T31" i="4"/>
  <c r="U31" i="4" s="1"/>
  <c r="X31" i="4" s="1"/>
  <c r="T33" i="4"/>
  <c r="U33" i="4" s="1"/>
  <c r="T25" i="4"/>
  <c r="U25" i="4" s="1"/>
  <c r="X25" i="4" s="1"/>
  <c r="T26" i="4"/>
  <c r="U26" i="4" s="1"/>
  <c r="T32" i="4"/>
  <c r="U32" i="4" s="1"/>
  <c r="T34" i="4"/>
  <c r="U34" i="4" s="1"/>
  <c r="T35" i="4"/>
  <c r="U35" i="4" s="1"/>
  <c r="T27" i="4"/>
  <c r="U27" i="4" s="1"/>
  <c r="T37" i="4"/>
  <c r="U37" i="4" s="1"/>
  <c r="X37" i="4" s="1"/>
  <c r="T40" i="4"/>
  <c r="U40" i="4" s="1"/>
  <c r="X40" i="4" s="1"/>
  <c r="T67" i="4"/>
  <c r="U67" i="4" s="1"/>
  <c r="X67" i="4" s="1"/>
  <c r="T36" i="4"/>
  <c r="U36" i="4" s="1"/>
  <c r="X36" i="4" s="1"/>
  <c r="T45" i="4"/>
  <c r="U45" i="4" s="1"/>
  <c r="X45" i="4" s="1"/>
  <c r="T39" i="4"/>
  <c r="U39" i="4" s="1"/>
  <c r="X39" i="4" s="1"/>
  <c r="T53" i="4"/>
  <c r="U53" i="4" s="1"/>
  <c r="X53" i="4" s="1"/>
  <c r="T29" i="4"/>
  <c r="U29" i="4" s="1"/>
  <c r="X29" i="4" s="1"/>
  <c r="T49" i="4"/>
  <c r="U49" i="4" s="1"/>
  <c r="X49" i="4" s="1"/>
  <c r="T57" i="4"/>
  <c r="U57" i="4" s="1"/>
  <c r="X57" i="4" s="1"/>
  <c r="T48" i="4"/>
  <c r="U48" i="4" s="1"/>
  <c r="X48" i="4" s="1"/>
  <c r="T68" i="4"/>
  <c r="U68" i="4" s="1"/>
  <c r="X68" i="4" s="1"/>
  <c r="T54" i="4"/>
  <c r="U54" i="4" s="1"/>
  <c r="X54" i="4" s="1"/>
  <c r="T42" i="4"/>
  <c r="U42" i="4" s="1"/>
  <c r="X42" i="4" s="1"/>
  <c r="T51" i="4"/>
  <c r="U51" i="4" s="1"/>
  <c r="X51" i="4" s="1"/>
  <c r="T44" i="4"/>
  <c r="U44" i="4" s="1"/>
  <c r="X44" i="4" s="1"/>
  <c r="T46" i="4"/>
  <c r="U46" i="4" s="1"/>
  <c r="X46" i="4" s="1"/>
  <c r="T43" i="4"/>
  <c r="U43" i="4" s="1"/>
  <c r="X43" i="4" s="1"/>
  <c r="T41" i="4"/>
  <c r="U41" i="4" s="1"/>
  <c r="X41" i="4" s="1"/>
  <c r="T52" i="4"/>
  <c r="U52" i="4" s="1"/>
  <c r="X52" i="4" s="1"/>
  <c r="T38" i="4"/>
  <c r="U38" i="4" s="1"/>
  <c r="X38" i="4" s="1"/>
  <c r="T58" i="4"/>
  <c r="U58" i="4" s="1"/>
  <c r="X58" i="4" s="1"/>
  <c r="T70" i="4"/>
  <c r="U70" i="4" s="1"/>
  <c r="X70" i="4" s="1"/>
  <c r="T63" i="4"/>
  <c r="U63" i="4" s="1"/>
  <c r="X63" i="4" s="1"/>
  <c r="T50" i="4"/>
  <c r="U50" i="4" s="1"/>
  <c r="X50" i="4" s="1"/>
  <c r="T71" i="4"/>
  <c r="U71" i="4" s="1"/>
  <c r="X71" i="4" s="1"/>
  <c r="T47" i="4"/>
  <c r="U47" i="4" s="1"/>
  <c r="X47" i="4" s="1"/>
  <c r="T59" i="4"/>
  <c r="U59" i="4" s="1"/>
  <c r="X59" i="4" s="1"/>
  <c r="T55" i="4"/>
  <c r="U55" i="4" s="1"/>
  <c r="X55" i="4" s="1"/>
  <c r="T69" i="4"/>
  <c r="U69" i="4" s="1"/>
  <c r="X69" i="4" s="1"/>
  <c r="T74" i="4"/>
  <c r="U74" i="4" s="1"/>
  <c r="X74" i="4" s="1"/>
  <c r="T62" i="4"/>
  <c r="U62" i="4" s="1"/>
  <c r="X62" i="4" s="1"/>
  <c r="T90" i="4"/>
  <c r="U90" i="4" s="1"/>
  <c r="T66" i="4"/>
  <c r="U66" i="4" s="1"/>
  <c r="X66" i="4" s="1"/>
  <c r="T60" i="4"/>
  <c r="U60" i="4" s="1"/>
  <c r="X60" i="4" s="1"/>
  <c r="T73" i="4"/>
  <c r="U73" i="4" s="1"/>
  <c r="X73" i="4" s="1"/>
  <c r="T61" i="4"/>
  <c r="U61" i="4" s="1"/>
  <c r="X61" i="4" s="1"/>
  <c r="T79" i="4"/>
  <c r="U79" i="4" s="1"/>
  <c r="X79" i="4" s="1"/>
  <c r="T78" i="4"/>
  <c r="U78" i="4" s="1"/>
  <c r="X78" i="4" s="1"/>
  <c r="T77" i="4"/>
  <c r="U77" i="4" s="1"/>
  <c r="X77" i="4" s="1"/>
  <c r="T64" i="4"/>
  <c r="U64" i="4" s="1"/>
  <c r="X64" i="4" s="1"/>
  <c r="T84" i="4"/>
  <c r="U84" i="4" s="1"/>
  <c r="X84" i="4" s="1"/>
  <c r="T75" i="4"/>
  <c r="U75" i="4" s="1"/>
  <c r="X75" i="4" s="1"/>
  <c r="T83" i="4"/>
  <c r="U83" i="4" s="1"/>
  <c r="X83" i="4" s="1"/>
  <c r="T80" i="4"/>
  <c r="U80" i="4" s="1"/>
  <c r="X80" i="4" s="1"/>
  <c r="T65" i="4"/>
  <c r="U65" i="4" s="1"/>
  <c r="X65" i="4" s="1"/>
  <c r="T76" i="4"/>
  <c r="U76" i="4" s="1"/>
  <c r="X76" i="4" s="1"/>
  <c r="T82" i="4"/>
  <c r="U82" i="4" s="1"/>
  <c r="X82" i="4" s="1"/>
  <c r="T113" i="4"/>
  <c r="U113" i="4" s="1"/>
  <c r="T72" i="4"/>
  <c r="U72" i="4" s="1"/>
  <c r="X72" i="4" s="1"/>
  <c r="T100" i="4"/>
  <c r="U100" i="4" s="1"/>
  <c r="T85" i="4"/>
  <c r="U85" i="4" s="1"/>
  <c r="T91" i="4"/>
  <c r="U91" i="4" s="1"/>
  <c r="X90" i="4" s="1"/>
  <c r="T81" i="4"/>
  <c r="U81" i="4" s="1"/>
  <c r="X81" i="4" s="1"/>
  <c r="T92" i="4"/>
  <c r="U92" i="4" s="1"/>
  <c r="T99" i="4"/>
  <c r="U99" i="4" s="1"/>
  <c r="T93" i="4"/>
  <c r="U93" i="4" s="1"/>
  <c r="T87" i="4"/>
  <c r="U87" i="4" s="1"/>
  <c r="T89" i="4"/>
  <c r="U89" i="4" s="1"/>
  <c r="T88" i="4"/>
  <c r="U88" i="4" s="1"/>
  <c r="T97" i="4"/>
  <c r="U97" i="4" s="1"/>
  <c r="T98" i="4"/>
  <c r="U98" i="4" s="1"/>
  <c r="T102" i="4"/>
  <c r="U102" i="4" s="1"/>
  <c r="T95" i="4"/>
  <c r="U95" i="4" s="1"/>
  <c r="T119" i="4"/>
  <c r="U119" i="4" s="1"/>
  <c r="T86" i="4"/>
  <c r="U86" i="4" s="1"/>
  <c r="T122" i="4"/>
  <c r="U122" i="4" s="1"/>
  <c r="T107" i="4"/>
  <c r="U107" i="4" s="1"/>
  <c r="T94" i="4"/>
  <c r="U94" i="4" s="1"/>
  <c r="X93" i="4" s="1"/>
  <c r="T106" i="4"/>
  <c r="U106" i="4" s="1"/>
  <c r="T116" i="4"/>
  <c r="U116" i="4" s="1"/>
  <c r="T103" i="4"/>
  <c r="U103" i="4" s="1"/>
  <c r="T112" i="4"/>
  <c r="U112" i="4" s="1"/>
  <c r="T110" i="4"/>
  <c r="U110" i="4" s="1"/>
  <c r="T96" i="4"/>
  <c r="U96" i="4" s="1"/>
  <c r="T101" i="4"/>
  <c r="U101" i="4" s="1"/>
  <c r="T115" i="4"/>
  <c r="U115" i="4" s="1"/>
  <c r="T111" i="4"/>
  <c r="U111" i="4" s="1"/>
  <c r="X110" i="4" s="1"/>
  <c r="T118" i="4"/>
  <c r="U118" i="4" s="1"/>
  <c r="T117" i="4"/>
  <c r="U117" i="4" s="1"/>
  <c r="T105" i="4"/>
  <c r="U105" i="4" s="1"/>
  <c r="T104" i="4"/>
  <c r="U104" i="4" s="1"/>
  <c r="T108" i="4"/>
  <c r="U108" i="4" s="1"/>
  <c r="T130" i="4"/>
  <c r="U130" i="4" s="1"/>
  <c r="T114" i="4"/>
  <c r="U114" i="4" s="1"/>
  <c r="X113" i="4" s="1"/>
  <c r="T123" i="4"/>
  <c r="U123" i="4" s="1"/>
  <c r="T128" i="4"/>
  <c r="U128" i="4" s="1"/>
  <c r="T120" i="4"/>
  <c r="U120" i="4" s="1"/>
  <c r="T127" i="4"/>
  <c r="U127" i="4" s="1"/>
  <c r="T109" i="4"/>
  <c r="U109" i="4" s="1"/>
  <c r="T121" i="4"/>
  <c r="U121" i="4" s="1"/>
  <c r="T129" i="4"/>
  <c r="U129" i="4" s="1"/>
  <c r="T125" i="4"/>
  <c r="U125" i="4" s="1"/>
  <c r="T131" i="4"/>
  <c r="U131" i="4" s="1"/>
  <c r="T136" i="4"/>
  <c r="U136" i="4" s="1"/>
  <c r="T124" i="4"/>
  <c r="U124" i="4" s="1"/>
  <c r="T149" i="4"/>
  <c r="U149" i="4" s="1"/>
  <c r="T140" i="4"/>
  <c r="U140" i="4" s="1"/>
  <c r="T126" i="4"/>
  <c r="U126" i="4" s="1"/>
  <c r="T137" i="4"/>
  <c r="U137" i="4" s="1"/>
  <c r="T133" i="4"/>
  <c r="U133" i="4" s="1"/>
  <c r="T132" i="4"/>
  <c r="U132" i="4" s="1"/>
  <c r="X140" i="4" s="1"/>
  <c r="T134" i="4"/>
  <c r="U134" i="4" s="1"/>
  <c r="T141" i="4"/>
  <c r="U141" i="4" s="1"/>
  <c r="T139" i="4"/>
  <c r="U139" i="4" s="1"/>
  <c r="T144" i="4"/>
  <c r="U144" i="4" s="1"/>
  <c r="T151" i="4"/>
  <c r="U151" i="4" s="1"/>
  <c r="T135" i="4"/>
  <c r="U135" i="4" s="1"/>
  <c r="T148" i="4"/>
  <c r="U148" i="4" s="1"/>
  <c r="T145" i="4"/>
  <c r="U145" i="4" s="1"/>
  <c r="T143" i="4"/>
  <c r="U143" i="4" s="1"/>
  <c r="T138" i="4"/>
  <c r="U138" i="4" s="1"/>
  <c r="T154" i="4"/>
  <c r="U154" i="4" s="1"/>
  <c r="T150" i="4"/>
  <c r="U150" i="4" s="1"/>
  <c r="T142" i="4"/>
  <c r="U142" i="4" s="1"/>
  <c r="T156" i="4"/>
  <c r="U156" i="4" s="1"/>
  <c r="T164" i="4"/>
  <c r="U164" i="4" s="1"/>
  <c r="T160" i="4"/>
  <c r="U160" i="4" s="1"/>
  <c r="T159" i="4"/>
  <c r="U159" i="4" s="1"/>
  <c r="X159" i="4" s="1"/>
  <c r="T161" i="4"/>
  <c r="U161" i="4" s="1"/>
  <c r="T165" i="4"/>
  <c r="U165" i="4" s="1"/>
  <c r="T146" i="4"/>
  <c r="U146" i="4" s="1"/>
  <c r="T162" i="4"/>
  <c r="U162" i="4" s="1"/>
  <c r="T168" i="4"/>
  <c r="U168" i="4" s="1"/>
  <c r="T170" i="4"/>
  <c r="U170" i="4" s="1"/>
  <c r="X165" i="4" s="1"/>
  <c r="T153" i="4"/>
  <c r="U153" i="4" s="1"/>
  <c r="T158" i="4"/>
  <c r="U158" i="4" s="1"/>
  <c r="T155" i="4"/>
  <c r="U155" i="4" s="1"/>
  <c r="T167" i="4"/>
  <c r="U167" i="4" s="1"/>
  <c r="T147" i="4"/>
  <c r="U147" i="4" s="1"/>
  <c r="T152" i="4"/>
  <c r="U152" i="4" s="1"/>
  <c r="T166" i="4"/>
  <c r="U166" i="4" s="1"/>
  <c r="T157" i="4"/>
  <c r="U157" i="4" s="1"/>
  <c r="T163" i="4"/>
  <c r="U163" i="4" s="1"/>
  <c r="T169" i="4"/>
  <c r="U169" i="4" s="1"/>
  <c r="T178" i="4"/>
  <c r="U178" i="4" s="1"/>
  <c r="T172" i="4"/>
  <c r="U172" i="4" s="1"/>
  <c r="T179" i="4"/>
  <c r="U179" i="4" s="1"/>
  <c r="T175" i="4"/>
  <c r="U175" i="4" s="1"/>
  <c r="T173" i="4"/>
  <c r="U173" i="4" s="1"/>
  <c r="T171" i="4"/>
  <c r="U171" i="4" s="1"/>
  <c r="T174" i="4"/>
  <c r="U174" i="4" s="1"/>
  <c r="T176" i="4"/>
  <c r="U176" i="4" s="1"/>
  <c r="T181" i="4"/>
  <c r="U181" i="4" s="1"/>
  <c r="T180" i="4"/>
  <c r="U180" i="4" s="1"/>
  <c r="T177" i="4"/>
  <c r="U177" i="4" s="1"/>
  <c r="T183" i="4"/>
  <c r="U183" i="4" s="1"/>
  <c r="X188" i="4"/>
  <c r="T182" i="4"/>
  <c r="U182" i="4" s="1"/>
  <c r="X189" i="4" s="1"/>
  <c r="T184" i="4"/>
  <c r="U184" i="4" s="1"/>
  <c r="X190" i="4" s="1"/>
  <c r="T185" i="4"/>
  <c r="U185" i="4" s="1"/>
  <c r="X191" i="4" s="1"/>
  <c r="T186" i="4"/>
  <c r="U186" i="4" s="1"/>
  <c r="X192" i="4" s="1"/>
  <c r="T187" i="4"/>
  <c r="U187" i="4" s="1"/>
  <c r="X193" i="4" s="1"/>
  <c r="T24" i="4"/>
  <c r="U24" i="4" s="1"/>
  <c r="X24" i="4" s="1"/>
  <c r="T22" i="3"/>
  <c r="U22" i="3" s="1"/>
  <c r="T25" i="3"/>
  <c r="U25" i="3" s="1"/>
  <c r="T26" i="3"/>
  <c r="U26" i="3" s="1"/>
  <c r="T23" i="3"/>
  <c r="U23" i="3" s="1"/>
  <c r="T28" i="3"/>
  <c r="U28" i="3" s="1"/>
  <c r="T27" i="3"/>
  <c r="U27" i="3" s="1"/>
  <c r="T30" i="3"/>
  <c r="U30" i="3" s="1"/>
  <c r="T24" i="3"/>
  <c r="U24" i="3" s="1"/>
  <c r="T31" i="3"/>
  <c r="U31" i="3" s="1"/>
  <c r="T33" i="3"/>
  <c r="U33" i="3" s="1"/>
  <c r="T36" i="3"/>
  <c r="U36" i="3" s="1"/>
  <c r="T34" i="3"/>
  <c r="U34" i="3" s="1"/>
  <c r="T37" i="3"/>
  <c r="U37" i="3" s="1"/>
  <c r="T38" i="3"/>
  <c r="U38" i="3" s="1"/>
  <c r="T45" i="3"/>
  <c r="U45" i="3" s="1"/>
  <c r="T40" i="3"/>
  <c r="U40" i="3" s="1"/>
  <c r="T39" i="3"/>
  <c r="U39" i="3" s="1"/>
  <c r="T43" i="3"/>
  <c r="U43" i="3" s="1"/>
  <c r="T35" i="3"/>
  <c r="U35" i="3" s="1"/>
  <c r="T42" i="3"/>
  <c r="U42" i="3" s="1"/>
  <c r="T46" i="3"/>
  <c r="U46" i="3" s="1"/>
  <c r="T41" i="3"/>
  <c r="U41" i="3" s="1"/>
  <c r="T44" i="3"/>
  <c r="U44" i="3" s="1"/>
  <c r="T32" i="3"/>
  <c r="U32" i="3" s="1"/>
  <c r="T47" i="3"/>
  <c r="U47" i="3" s="1"/>
  <c r="T49" i="3"/>
  <c r="U49" i="3" s="1"/>
  <c r="T48" i="3"/>
  <c r="U48" i="3" s="1"/>
  <c r="T50" i="3"/>
  <c r="U50" i="3" s="1"/>
  <c r="T51" i="3"/>
  <c r="U51" i="3" s="1"/>
  <c r="T52" i="3"/>
  <c r="U52" i="3" s="1"/>
  <c r="T55" i="3"/>
  <c r="U55" i="3" s="1"/>
  <c r="T53" i="3"/>
  <c r="U53" i="3" s="1"/>
  <c r="T54" i="3"/>
  <c r="U54" i="3" s="1"/>
  <c r="T59" i="3"/>
  <c r="U59" i="3" s="1"/>
  <c r="T57" i="3"/>
  <c r="U57" i="3" s="1"/>
  <c r="T62" i="3"/>
  <c r="U62" i="3" s="1"/>
  <c r="T61" i="3"/>
  <c r="U61" i="3" s="1"/>
  <c r="T56" i="3"/>
  <c r="U56" i="3" s="1"/>
  <c r="T60" i="3"/>
  <c r="U60" i="3" s="1"/>
  <c r="T58" i="3"/>
  <c r="U58" i="3" s="1"/>
  <c r="T63" i="3"/>
  <c r="U63" i="3" s="1"/>
  <c r="T65" i="3"/>
  <c r="U65" i="3" s="1"/>
  <c r="T64" i="3"/>
  <c r="U64" i="3" s="1"/>
  <c r="T67" i="3"/>
  <c r="U67" i="3" s="1"/>
  <c r="T68" i="3"/>
  <c r="U68" i="3" s="1"/>
  <c r="T73" i="3"/>
  <c r="U73" i="3" s="1"/>
  <c r="T69" i="3"/>
  <c r="U69" i="3" s="1"/>
  <c r="T66" i="3"/>
  <c r="U66" i="3" s="1"/>
  <c r="T70" i="3"/>
  <c r="U70" i="3" s="1"/>
  <c r="T78" i="3"/>
  <c r="U78" i="3" s="1"/>
  <c r="T79" i="3"/>
  <c r="U79" i="3" s="1"/>
  <c r="T71" i="3"/>
  <c r="U71" i="3" s="1"/>
  <c r="T75" i="3"/>
  <c r="U75" i="3" s="1"/>
  <c r="T76" i="3"/>
  <c r="U76" i="3" s="1"/>
  <c r="T74" i="3"/>
  <c r="U74" i="3" s="1"/>
  <c r="T77" i="3"/>
  <c r="U77" i="3" s="1"/>
  <c r="T72" i="3"/>
  <c r="U72" i="3" s="1"/>
  <c r="T83" i="3"/>
  <c r="U83" i="3" s="1"/>
  <c r="T84" i="3"/>
  <c r="U84" i="3" s="1"/>
  <c r="T85" i="3"/>
  <c r="U85" i="3" s="1"/>
  <c r="T87" i="3"/>
  <c r="U87" i="3" s="1"/>
  <c r="T81" i="3"/>
  <c r="U81" i="3" s="1"/>
  <c r="T86" i="3"/>
  <c r="U86" i="3" s="1"/>
  <c r="T82" i="3"/>
  <c r="U82" i="3" s="1"/>
  <c r="T89" i="3"/>
  <c r="U89" i="3" s="1"/>
  <c r="T88" i="3"/>
  <c r="U88" i="3" s="1"/>
  <c r="T92" i="3"/>
  <c r="U92" i="3" s="1"/>
  <c r="T91" i="3"/>
  <c r="U91" i="3" s="1"/>
  <c r="T90" i="3"/>
  <c r="U90" i="3" s="1"/>
  <c r="T93" i="3"/>
  <c r="U93" i="3" s="1"/>
  <c r="T29" i="3"/>
  <c r="U29" i="3" s="1"/>
  <c r="X57" i="3"/>
  <c r="M30" i="1"/>
  <c r="X43" i="3"/>
  <c r="M76" i="1"/>
  <c r="X93" i="3"/>
  <c r="X63" i="3"/>
  <c r="X66" i="3"/>
  <c r="X69" i="3"/>
  <c r="X76" i="3"/>
  <c r="X72" i="3"/>
  <c r="X71" i="3"/>
  <c r="X39" i="3"/>
  <c r="X55" i="3"/>
  <c r="X54" i="3"/>
  <c r="X28" i="3"/>
  <c r="X94" i="3"/>
  <c r="X53" i="3"/>
  <c r="X67" i="3"/>
  <c r="X38" i="3"/>
  <c r="X42" i="3"/>
  <c r="X81" i="3"/>
  <c r="X31" i="3"/>
  <c r="X73" i="3"/>
  <c r="X23" i="3"/>
  <c r="X49" i="3"/>
  <c r="X75" i="3"/>
  <c r="X33" i="3"/>
  <c r="X61" i="3"/>
  <c r="X30" i="3"/>
  <c r="X41" i="3"/>
  <c r="X84" i="3"/>
  <c r="X44" i="3"/>
  <c r="X52" i="3"/>
  <c r="X70" i="3"/>
  <c r="X89" i="3"/>
  <c r="X95" i="3"/>
  <c r="X88" i="3"/>
  <c r="X29" i="3"/>
  <c r="X32" i="3"/>
  <c r="X47" i="3"/>
  <c r="X22" i="3"/>
  <c r="X45" i="3"/>
  <c r="X82" i="3"/>
  <c r="X25" i="3"/>
  <c r="X24" i="3"/>
  <c r="X60" i="3"/>
  <c r="X87" i="3"/>
  <c r="X64" i="3"/>
  <c r="X50" i="3"/>
  <c r="X36" i="3"/>
  <c r="X79" i="3"/>
  <c r="X35" i="3"/>
  <c r="X62" i="3"/>
  <c r="X85" i="3"/>
  <c r="X46" i="3"/>
  <c r="X58" i="3"/>
  <c r="X40" i="3"/>
  <c r="X51" i="3"/>
  <c r="X80" i="3"/>
  <c r="X83" i="3"/>
  <c r="X48" i="3"/>
  <c r="X86" i="3"/>
  <c r="X59" i="3"/>
  <c r="X37" i="3"/>
  <c r="X74" i="3"/>
  <c r="X56" i="3"/>
  <c r="X91" i="3"/>
  <c r="X34" i="3"/>
  <c r="X77" i="3"/>
  <c r="X90" i="3"/>
  <c r="X26" i="3"/>
  <c r="X27" i="3"/>
  <c r="X78" i="3"/>
  <c r="X65" i="3"/>
  <c r="X92" i="3"/>
  <c r="X68" i="3"/>
  <c r="X122" i="4" l="1"/>
  <c r="X100" i="4"/>
  <c r="X128" i="4"/>
  <c r="X136" i="4"/>
  <c r="X108" i="4"/>
  <c r="X103" i="4"/>
  <c r="X85" i="4"/>
  <c r="AA28" i="1"/>
  <c r="X151" i="4"/>
  <c r="X92" i="4"/>
  <c r="AA29" i="1"/>
  <c r="AA26" i="1"/>
  <c r="X168" i="4"/>
  <c r="X116" i="4"/>
  <c r="X97" i="4"/>
  <c r="X149" i="4"/>
  <c r="X91" i="4"/>
  <c r="X105" i="4"/>
  <c r="X119" i="4"/>
  <c r="X102" i="4"/>
  <c r="X94" i="4"/>
  <c r="X26" i="4"/>
  <c r="X183" i="4"/>
  <c r="X179" i="4"/>
  <c r="X163" i="4"/>
  <c r="X160" i="4"/>
  <c r="X33" i="4"/>
  <c r="X184" i="4"/>
  <c r="X181" i="4"/>
  <c r="X177" i="4"/>
  <c r="X173" i="4"/>
  <c r="X161" i="4"/>
  <c r="X169" i="4"/>
  <c r="X109" i="4"/>
  <c r="X86" i="4"/>
  <c r="X185" i="4"/>
  <c r="X182" i="4"/>
  <c r="X178" i="4"/>
  <c r="X174" i="4"/>
  <c r="X170" i="4"/>
  <c r="X166" i="4"/>
  <c r="X162" i="4"/>
  <c r="X120" i="4"/>
  <c r="X107" i="4"/>
  <c r="X117" i="4"/>
  <c r="X95" i="4"/>
  <c r="X115" i="4"/>
  <c r="X121" i="4"/>
  <c r="X101" i="4"/>
  <c r="X88" i="4"/>
  <c r="X99" i="4"/>
  <c r="X175" i="4"/>
  <c r="X98" i="4"/>
  <c r="X186" i="4"/>
  <c r="X171" i="4"/>
  <c r="X167" i="4"/>
  <c r="X106" i="4"/>
  <c r="X87" i="4"/>
  <c r="X187" i="4"/>
  <c r="X129" i="4"/>
  <c r="X180" i="4"/>
  <c r="X176" i="4"/>
  <c r="X172" i="4"/>
  <c r="X164" i="4"/>
  <c r="X147" i="4"/>
  <c r="X123" i="4"/>
  <c r="X104" i="4"/>
  <c r="X114" i="4"/>
  <c r="X111" i="4"/>
  <c r="X118" i="4"/>
  <c r="X96" i="4"/>
  <c r="X112" i="4"/>
  <c r="X89" i="4"/>
  <c r="X158" i="4"/>
  <c r="X153" i="4"/>
  <c r="X145" i="4"/>
  <c r="X137" i="4"/>
  <c r="X125" i="4"/>
  <c r="X155" i="4"/>
  <c r="X138" i="4"/>
  <c r="X32" i="4"/>
  <c r="X157" i="4"/>
  <c r="X144" i="4"/>
  <c r="X132" i="4"/>
  <c r="X35" i="4"/>
  <c r="X27" i="4"/>
  <c r="X156" i="4"/>
  <c r="X152" i="4"/>
  <c r="X148" i="4"/>
  <c r="X141" i="4"/>
  <c r="X133" i="4"/>
  <c r="X126" i="4"/>
  <c r="X127" i="4"/>
  <c r="X130" i="4"/>
  <c r="X142" i="4"/>
  <c r="X134" i="4"/>
  <c r="X124" i="4"/>
  <c r="X34" i="4"/>
  <c r="X146" i="4"/>
  <c r="X154" i="4"/>
  <c r="X150" i="4"/>
  <c r="X143" i="4"/>
  <c r="X139" i="4"/>
  <c r="X135" i="4"/>
  <c r="X131" i="4"/>
  <c r="AA27" i="1"/>
  <c r="AA24" i="1"/>
  <c r="AA23" i="1"/>
  <c r="W30" i="1"/>
  <c r="AA30" i="1" s="1"/>
</calcChain>
</file>

<file path=xl/sharedStrings.xml><?xml version="1.0" encoding="utf-8"?>
<sst xmlns="http://schemas.openxmlformats.org/spreadsheetml/2006/main" count="1273" uniqueCount="738">
  <si>
    <t>Lauren</t>
  </si>
  <si>
    <t>Elizabeth</t>
  </si>
  <si>
    <t>Megan</t>
  </si>
  <si>
    <t>Sophia</t>
  </si>
  <si>
    <t>Brenna</t>
  </si>
  <si>
    <t>Natalie</t>
  </si>
  <si>
    <t>Sofia</t>
  </si>
  <si>
    <t>TUCKER</t>
  </si>
  <si>
    <t>Mary</t>
  </si>
  <si>
    <t>Mackenzie</t>
  </si>
  <si>
    <t>Sarah</t>
  </si>
  <si>
    <t>Emily</t>
  </si>
  <si>
    <t>HENRY</t>
  </si>
  <si>
    <t>Allison</t>
  </si>
  <si>
    <t>MILLER</t>
  </si>
  <si>
    <t>Rachel</t>
  </si>
  <si>
    <t>MCGHIN</t>
  </si>
  <si>
    <t>Molly</t>
  </si>
  <si>
    <t>Brianna</t>
  </si>
  <si>
    <t>KISSELL</t>
  </si>
  <si>
    <t>TIESZEN</t>
  </si>
  <si>
    <t>Ashley</t>
  </si>
  <si>
    <t>Last</t>
  </si>
  <si>
    <t>First</t>
  </si>
  <si>
    <t>WILSON</t>
  </si>
  <si>
    <t>Hannah</t>
  </si>
  <si>
    <t>Maya</t>
  </si>
  <si>
    <t>DERTING</t>
  </si>
  <si>
    <t>Kristen</t>
  </si>
  <si>
    <t>Taylor</t>
  </si>
  <si>
    <t>LAMBDIN</t>
  </si>
  <si>
    <t>PROBST</t>
  </si>
  <si>
    <t>Morgan</t>
  </si>
  <si>
    <t>GIBSON</t>
  </si>
  <si>
    <t>Julia</t>
  </si>
  <si>
    <t>Makenzie</t>
  </si>
  <si>
    <t>GRATZ</t>
  </si>
  <si>
    <t>Martina</t>
  </si>
  <si>
    <t>Rebecca</t>
  </si>
  <si>
    <t>Abigail</t>
  </si>
  <si>
    <t>SMITH</t>
  </si>
  <si>
    <t>CHRISTIAN</t>
  </si>
  <si>
    <t>OBERLE</t>
  </si>
  <si>
    <t>Meredith</t>
  </si>
  <si>
    <t>LUTZ</t>
  </si>
  <si>
    <t>MARTIN</t>
  </si>
  <si>
    <t>WEISZ</t>
  </si>
  <si>
    <t>Alison</t>
  </si>
  <si>
    <t>MADDALENA</t>
  </si>
  <si>
    <t>Sagen</t>
  </si>
  <si>
    <t>MARSH</t>
  </si>
  <si>
    <t>CARR</t>
  </si>
  <si>
    <t>GARNER</t>
  </si>
  <si>
    <t>ZAUN</t>
  </si>
  <si>
    <t>Katie</t>
  </si>
  <si>
    <t>THRASHER</t>
  </si>
  <si>
    <t>Virginia</t>
  </si>
  <si>
    <t>BEARD</t>
  </si>
  <si>
    <t>Josephine</t>
  </si>
  <si>
    <t>HALL</t>
  </si>
  <si>
    <t>Martha</t>
  </si>
  <si>
    <t>GORDON</t>
  </si>
  <si>
    <t>Angeline</t>
  </si>
  <si>
    <t>HEMPHILL</t>
  </si>
  <si>
    <t>MCGRATH</t>
  </si>
  <si>
    <t>GAMEZ</t>
  </si>
  <si>
    <t>Bella</t>
  </si>
  <si>
    <t>Madeline</t>
  </si>
  <si>
    <t>GRAY</t>
  </si>
  <si>
    <t>Stephanie</t>
  </si>
  <si>
    <t>Gabriella</t>
  </si>
  <si>
    <t>Courtney</t>
  </si>
  <si>
    <t>GREEN</t>
  </si>
  <si>
    <t>NELSON</t>
  </si>
  <si>
    <t>Emme</t>
  </si>
  <si>
    <t>BROWN</t>
  </si>
  <si>
    <t>Malori</t>
  </si>
  <si>
    <t>PRUDEN</t>
  </si>
  <si>
    <t>ALETTO</t>
  </si>
  <si>
    <t>Ashton</t>
  </si>
  <si>
    <t>Bethany</t>
  </si>
  <si>
    <t>KORKHIN</t>
  </si>
  <si>
    <t>Ada</t>
  </si>
  <si>
    <t>Emma</t>
  </si>
  <si>
    <t>KIM</t>
  </si>
  <si>
    <t>LIM</t>
  </si>
  <si>
    <t>Grace</t>
  </si>
  <si>
    <t>Kimberly</t>
  </si>
  <si>
    <t>Nathalia</t>
  </si>
  <si>
    <t>Susan</t>
  </si>
  <si>
    <t>UPTAGRAFFT</t>
  </si>
  <si>
    <t>Sandra</t>
  </si>
  <si>
    <t>ABELN</t>
  </si>
  <si>
    <t>Katelyn</t>
  </si>
  <si>
    <t>LAGAN</t>
  </si>
  <si>
    <t>Alexis</t>
  </si>
  <si>
    <t>BAKER</t>
  </si>
  <si>
    <t>Thomas</t>
  </si>
  <si>
    <t>John</t>
  </si>
  <si>
    <t>Michael</t>
  </si>
  <si>
    <t>Robert</t>
  </si>
  <si>
    <t>Wesley</t>
  </si>
  <si>
    <t>William</t>
  </si>
  <si>
    <t>Rylie</t>
  </si>
  <si>
    <t>Ethan</t>
  </si>
  <si>
    <t>FEDORA</t>
  </si>
  <si>
    <t>Andrew</t>
  </si>
  <si>
    <t>Jacob</t>
  </si>
  <si>
    <t>Tyler</t>
  </si>
  <si>
    <t>BUTLER</t>
  </si>
  <si>
    <t>Jared</t>
  </si>
  <si>
    <t>VELASCO</t>
  </si>
  <si>
    <t>Jober</t>
  </si>
  <si>
    <t>CLARK</t>
  </si>
  <si>
    <t>Richard</t>
  </si>
  <si>
    <t>David</t>
  </si>
  <si>
    <t>SANCHEZ</t>
  </si>
  <si>
    <t>Matthew</t>
  </si>
  <si>
    <t>BARNICK</t>
  </si>
  <si>
    <t>Gavin</t>
  </si>
  <si>
    <t>Kevin</t>
  </si>
  <si>
    <t>LEE</t>
  </si>
  <si>
    <t>Zachary</t>
  </si>
  <si>
    <t>Braden</t>
  </si>
  <si>
    <t>Cody</t>
  </si>
  <si>
    <t>PEISER</t>
  </si>
  <si>
    <t>Brandon</t>
  </si>
  <si>
    <t>ESPARZA</t>
  </si>
  <si>
    <t>Leonard</t>
  </si>
  <si>
    <t>Marcus</t>
  </si>
  <si>
    <t>Bryce</t>
  </si>
  <si>
    <t>Kellen</t>
  </si>
  <si>
    <t>MOORE</t>
  </si>
  <si>
    <t>Briggs</t>
  </si>
  <si>
    <t>MUSKE</t>
  </si>
  <si>
    <t>Nick</t>
  </si>
  <si>
    <t>EDDY</t>
  </si>
  <si>
    <t>Rylan</t>
  </si>
  <si>
    <t>Jason</t>
  </si>
  <si>
    <t>NGUYEN</t>
  </si>
  <si>
    <t>ALLISON</t>
  </si>
  <si>
    <t>Alexander</t>
  </si>
  <si>
    <t>Mark</t>
  </si>
  <si>
    <t>COVER</t>
  </si>
  <si>
    <t>Chance</t>
  </si>
  <si>
    <t>KOZENIESKY</t>
  </si>
  <si>
    <t>Lucas</t>
  </si>
  <si>
    <t>FIORI</t>
  </si>
  <si>
    <t>Peter</t>
  </si>
  <si>
    <t>ROE</t>
  </si>
  <si>
    <t>Ivan</t>
  </si>
  <si>
    <t>Logan</t>
  </si>
  <si>
    <t>Spencer</t>
  </si>
  <si>
    <t>SUNDERMAN</t>
  </si>
  <si>
    <t>Patrick</t>
  </si>
  <si>
    <t>James</t>
  </si>
  <si>
    <t>Dante</t>
  </si>
  <si>
    <t>DOREY</t>
  </si>
  <si>
    <t>Elijah</t>
  </si>
  <si>
    <t>MONENE</t>
  </si>
  <si>
    <t>Marc</t>
  </si>
  <si>
    <t>Samuel</t>
  </si>
  <si>
    <t>Anthony</t>
  </si>
  <si>
    <t>Benjamin</t>
  </si>
  <si>
    <t>HERNDON</t>
  </si>
  <si>
    <t>GENS</t>
  </si>
  <si>
    <t>ROBERTS</t>
  </si>
  <si>
    <t>CAVANAUGH</t>
  </si>
  <si>
    <t>CHOI</t>
  </si>
  <si>
    <t>LIN</t>
  </si>
  <si>
    <t>Julian</t>
  </si>
  <si>
    <t>CHUNG</t>
  </si>
  <si>
    <t>MOWRER</t>
  </si>
  <si>
    <t>Wyatt</t>
  </si>
  <si>
    <t>Ammar</t>
  </si>
  <si>
    <t>BAGASRA</t>
  </si>
  <si>
    <t>Lake</t>
  </si>
  <si>
    <t>YOKE</t>
  </si>
  <si>
    <t>Sergey</t>
  </si>
  <si>
    <t>KALINICHENKO</t>
  </si>
  <si>
    <t>Timothy</t>
  </si>
  <si>
    <t>KRAFT</t>
  </si>
  <si>
    <t>Kostantinos</t>
  </si>
  <si>
    <t>PITSOULIS</t>
  </si>
  <si>
    <t>Marshall</t>
  </si>
  <si>
    <t>MUTUMANJE</t>
  </si>
  <si>
    <t>Lawrence</t>
  </si>
  <si>
    <t>GALE</t>
  </si>
  <si>
    <t>Yucun</t>
  </si>
  <si>
    <t>DU</t>
  </si>
  <si>
    <t>Kathleen</t>
  </si>
  <si>
    <t>VARADI</t>
  </si>
  <si>
    <t>BETTERLY</t>
  </si>
  <si>
    <t>Owen</t>
  </si>
  <si>
    <t>MURRAY</t>
  </si>
  <si>
    <t>Cash</t>
  </si>
  <si>
    <t>WINKLEY</t>
  </si>
  <si>
    <t>Makenzieanne</t>
  </si>
  <si>
    <t>WYGANS</t>
  </si>
  <si>
    <t>Pranav</t>
  </si>
  <si>
    <t>KAMATH</t>
  </si>
  <si>
    <t>Jay</t>
  </si>
  <si>
    <t>SHI</t>
  </si>
  <si>
    <t>Georgia</t>
  </si>
  <si>
    <t>Remington</t>
  </si>
  <si>
    <t>SCHMELTZER</t>
  </si>
  <si>
    <t>COLLIN</t>
  </si>
  <si>
    <t>TOBAR PRADO</t>
  </si>
  <si>
    <t>Cadence</t>
  </si>
  <si>
    <t>BLANKENSHIP</t>
  </si>
  <si>
    <t>ORVIN</t>
  </si>
  <si>
    <t>Suman</t>
  </si>
  <si>
    <t>SANGHERA</t>
  </si>
  <si>
    <t>Lisa</t>
  </si>
  <si>
    <t>EMMERT TRACIAK</t>
  </si>
  <si>
    <t>Mehr</t>
  </si>
  <si>
    <t>CHANDA</t>
  </si>
  <si>
    <t>Blaine</t>
  </si>
  <si>
    <t>SIMPSON</t>
  </si>
  <si>
    <t>Walter</t>
  </si>
  <si>
    <t>ARMITAGE</t>
  </si>
  <si>
    <t>Ena</t>
  </si>
  <si>
    <t>Adessa</t>
  </si>
  <si>
    <t>NOLAN</t>
  </si>
  <si>
    <t>Guanqi</t>
  </si>
  <si>
    <t>DING</t>
  </si>
  <si>
    <t>Stuart</t>
  </si>
  <si>
    <t>BURNS</t>
  </si>
  <si>
    <t>LI</t>
  </si>
  <si>
    <t>Nathan</t>
  </si>
  <si>
    <t>CARBAUGH</t>
  </si>
  <si>
    <t>Alyssa</t>
  </si>
  <si>
    <t>Joseph</t>
  </si>
  <si>
    <t>KOH</t>
  </si>
  <si>
    <t>KLEMP</t>
  </si>
  <si>
    <t>Terry</t>
  </si>
  <si>
    <t>HUR</t>
  </si>
  <si>
    <t>Eugene</t>
  </si>
  <si>
    <t>BERMAN</t>
  </si>
  <si>
    <t>Jia</t>
  </si>
  <si>
    <t>Rex</t>
  </si>
  <si>
    <t>NORMAN</t>
  </si>
  <si>
    <t>CURRY</t>
  </si>
  <si>
    <t>Scarlett</t>
  </si>
  <si>
    <t>PERKINS</t>
  </si>
  <si>
    <t>Danae</t>
  </si>
  <si>
    <t>BELL</t>
  </si>
  <si>
    <t>CUNDY</t>
  </si>
  <si>
    <t>Zhiyue</t>
  </si>
  <si>
    <t>HAN</t>
  </si>
  <si>
    <t>Hayden</t>
  </si>
  <si>
    <t>TAIRNEY</t>
  </si>
  <si>
    <t>Lori</t>
  </si>
  <si>
    <t>KRANENBURG</t>
  </si>
  <si>
    <t>Seth</t>
  </si>
  <si>
    <t>Zane</t>
  </si>
  <si>
    <t>JONES</t>
  </si>
  <si>
    <t>Ian Jake</t>
  </si>
  <si>
    <t>Abby</t>
  </si>
  <si>
    <t>FETZER</t>
  </si>
  <si>
    <t>SHEN</t>
  </si>
  <si>
    <t>Reese</t>
  </si>
  <si>
    <t>METZLER</t>
  </si>
  <si>
    <t>Carson</t>
  </si>
  <si>
    <t>LIU</t>
  </si>
  <si>
    <t>Jennifer</t>
  </si>
  <si>
    <t>CREASY</t>
  </si>
  <si>
    <t>Young</t>
  </si>
  <si>
    <t>MIN</t>
  </si>
  <si>
    <t>Billie</t>
  </si>
  <si>
    <t>MICK</t>
  </si>
  <si>
    <t>BRITTON</t>
  </si>
  <si>
    <t>Olivia</t>
  </si>
  <si>
    <t>Leon</t>
  </si>
  <si>
    <t>Lucia</t>
  </si>
  <si>
    <t>Dragana</t>
  </si>
  <si>
    <t>KORNIC</t>
  </si>
  <si>
    <t>Weston</t>
  </si>
  <si>
    <t>HALE</t>
  </si>
  <si>
    <t>Sheng</t>
  </si>
  <si>
    <t>FENG</t>
  </si>
  <si>
    <t>BECKMAN</t>
  </si>
  <si>
    <t>Yuri</t>
  </si>
  <si>
    <t>Jadyn</t>
  </si>
  <si>
    <t>MORGAN</t>
  </si>
  <si>
    <t>Cameron</t>
  </si>
  <si>
    <t>KRUEGER</t>
  </si>
  <si>
    <t>Jireh</t>
  </si>
  <si>
    <t>Irene</t>
  </si>
  <si>
    <t>KO</t>
  </si>
  <si>
    <t>Isabelle</t>
  </si>
  <si>
    <t>SPARLIN</t>
  </si>
  <si>
    <t>Makayla</t>
  </si>
  <si>
    <t>Jesse</t>
  </si>
  <si>
    <t>OLSEN</t>
  </si>
  <si>
    <t>BAE</t>
  </si>
  <si>
    <t>WISMAN</t>
  </si>
  <si>
    <t>Douglas</t>
  </si>
  <si>
    <t>ECKHOFF</t>
  </si>
  <si>
    <t>YanXiao</t>
  </si>
  <si>
    <t>GONG</t>
  </si>
  <si>
    <t>Josue</t>
  </si>
  <si>
    <t>LOPEZ</t>
  </si>
  <si>
    <t>Ty</t>
  </si>
  <si>
    <t>Tricia</t>
  </si>
  <si>
    <t>DOWNING</t>
  </si>
  <si>
    <t>NIE</t>
  </si>
  <si>
    <t>Leah</t>
  </si>
  <si>
    <t>GROGGETT</t>
  </si>
  <si>
    <t>Ellis</t>
  </si>
  <si>
    <t>WARSAW</t>
  </si>
  <si>
    <t>Victoria</t>
  </si>
  <si>
    <t>MCCLUNG</t>
  </si>
  <si>
    <t>Charlotte</t>
  </si>
  <si>
    <t>Katrina</t>
  </si>
  <si>
    <t>DEMERLE</t>
  </si>
  <si>
    <t>Gabriela</t>
  </si>
  <si>
    <t>ZYCH</t>
  </si>
  <si>
    <t>Scott</t>
  </si>
  <si>
    <t>ROCKETT</t>
  </si>
  <si>
    <t>Ava</t>
  </si>
  <si>
    <t>CURTIS</t>
  </si>
  <si>
    <t>Bremen</t>
  </si>
  <si>
    <t>Griffin</t>
  </si>
  <si>
    <t>LAKE</t>
  </si>
  <si>
    <t>Levi</t>
  </si>
  <si>
    <t>SHERRY</t>
  </si>
  <si>
    <t>Maximus</t>
  </si>
  <si>
    <t>DUNCAN</t>
  </si>
  <si>
    <t>LAMB</t>
  </si>
  <si>
    <t>Diana</t>
  </si>
  <si>
    <t>LEPPERT</t>
  </si>
  <si>
    <t>Brooklynne</t>
  </si>
  <si>
    <t>WEATHERFORD</t>
  </si>
  <si>
    <t>LARSON</t>
  </si>
  <si>
    <t>PEAY</t>
  </si>
  <si>
    <t>Cecelia</t>
  </si>
  <si>
    <t>OSSI</t>
  </si>
  <si>
    <t>ALLAN</t>
  </si>
  <si>
    <t>SPENCER</t>
  </si>
  <si>
    <t>Lea</t>
  </si>
  <si>
    <t>SOULE</t>
  </si>
  <si>
    <t>WEE</t>
  </si>
  <si>
    <t>Rachael</t>
  </si>
  <si>
    <t>CHARLES</t>
  </si>
  <si>
    <t>Elysa</t>
  </si>
  <si>
    <t>WALTER</t>
  </si>
  <si>
    <t>Destin</t>
  </si>
  <si>
    <t>GUEST</t>
  </si>
  <si>
    <t>Jeanne</t>
  </si>
  <si>
    <t>HAVERHILL</t>
  </si>
  <si>
    <t>KRING</t>
  </si>
  <si>
    <t>PASSMORE</t>
  </si>
  <si>
    <t>PEREIRA</t>
  </si>
  <si>
    <t>Katlyn</t>
  </si>
  <si>
    <t>SULLIVAN</t>
  </si>
  <si>
    <t>Gracie</t>
  </si>
  <si>
    <t>DINH</t>
  </si>
  <si>
    <t>Peninah</t>
  </si>
  <si>
    <t>DSOUZA</t>
  </si>
  <si>
    <t>Alysa</t>
  </si>
  <si>
    <t>YANCEY</t>
  </si>
  <si>
    <t>Addy</t>
  </si>
  <si>
    <t>BURROW</t>
  </si>
  <si>
    <t>CAMERON</t>
  </si>
  <si>
    <t>Addison</t>
  </si>
  <si>
    <t>ANTWILER</t>
  </si>
  <si>
    <t>Camryn</t>
  </si>
  <si>
    <t>CAMP</t>
  </si>
  <si>
    <t>WALRATH</t>
  </si>
  <si>
    <t>KADOOKA</t>
  </si>
  <si>
    <t>Jayden</t>
  </si>
  <si>
    <t>SATTERFIELD</t>
  </si>
  <si>
    <t>HICKS</t>
  </si>
  <si>
    <t>Gretchen</t>
  </si>
  <si>
    <t>SCHLEINKOFER</t>
  </si>
  <si>
    <t>STUART</t>
  </si>
  <si>
    <t>Dylan</t>
  </si>
  <si>
    <t>TONEL</t>
  </si>
  <si>
    <t>TORRENCE</t>
  </si>
  <si>
    <t>Chloe</t>
  </si>
  <si>
    <t>SHANNON</t>
  </si>
  <si>
    <t>Kamdyn</t>
  </si>
  <si>
    <t>MCFARLAND</t>
  </si>
  <si>
    <t>REYNA</t>
  </si>
  <si>
    <t>Mattie</t>
  </si>
  <si>
    <t>SAPP</t>
  </si>
  <si>
    <t>ST HILAIRE</t>
  </si>
  <si>
    <t>Rhiannon</t>
  </si>
  <si>
    <t>Cadince</t>
  </si>
  <si>
    <t>Naya</t>
  </si>
  <si>
    <t>TALARICO</t>
  </si>
  <si>
    <t>Sophie</t>
  </si>
  <si>
    <t>WILTS</t>
  </si>
  <si>
    <t>SITRA</t>
  </si>
  <si>
    <t>Aviana</t>
  </si>
  <si>
    <t>BIERL</t>
  </si>
  <si>
    <t>HRYNIEWICZ</t>
  </si>
  <si>
    <t>Briley</t>
  </si>
  <si>
    <t>SRALLA</t>
  </si>
  <si>
    <t>Elisa</t>
  </si>
  <si>
    <t>BOOZER</t>
  </si>
  <si>
    <t>Prabhjot</t>
  </si>
  <si>
    <t>WAHLA</t>
  </si>
  <si>
    <t>Emmanuel</t>
  </si>
  <si>
    <t>ORDWAY</t>
  </si>
  <si>
    <t>Camden</t>
  </si>
  <si>
    <t>KOERT</t>
  </si>
  <si>
    <t>Peyton</t>
  </si>
  <si>
    <t>MYERS</t>
  </si>
  <si>
    <t>HURLEY</t>
  </si>
  <si>
    <t>Suhaavie</t>
  </si>
  <si>
    <t>SANDHU</t>
  </si>
  <si>
    <t>BLEDSOE</t>
  </si>
  <si>
    <t>CZERNIK</t>
  </si>
  <si>
    <t>Sasha</t>
  </si>
  <si>
    <t>KRAKOWKA</t>
  </si>
  <si>
    <t>Maggie</t>
  </si>
  <si>
    <t>Emrie</t>
  </si>
  <si>
    <t>FAST-CLARKE</t>
  </si>
  <si>
    <t>Cecilia</t>
  </si>
  <si>
    <t>YEH</t>
  </si>
  <si>
    <t>Nanditha</t>
  </si>
  <si>
    <t>SHARATH</t>
  </si>
  <si>
    <t>JAMISON</t>
  </si>
  <si>
    <t>Viola</t>
  </si>
  <si>
    <t>ALLEN</t>
  </si>
  <si>
    <t>MLeah</t>
  </si>
  <si>
    <t>Mia</t>
  </si>
  <si>
    <t>CRANWELL</t>
  </si>
  <si>
    <t>Rory</t>
  </si>
  <si>
    <t>CLAUSSEN</t>
  </si>
  <si>
    <t>Marina</t>
  </si>
  <si>
    <t>GONZALEZ</t>
  </si>
  <si>
    <t>YANIEC</t>
  </si>
  <si>
    <t>DUFRESNE</t>
  </si>
  <si>
    <t>Kennedy</t>
  </si>
  <si>
    <t>WELLS</t>
  </si>
  <si>
    <t>Madison</t>
  </si>
  <si>
    <t>RAYBURN</t>
  </si>
  <si>
    <t>Kayla</t>
  </si>
  <si>
    <t>RIEWE</t>
  </si>
  <si>
    <t>Kiley</t>
  </si>
  <si>
    <t>DESROSIERS</t>
  </si>
  <si>
    <t>Chris</t>
  </si>
  <si>
    <t>JENNINGS</t>
  </si>
  <si>
    <t>Sydney</t>
  </si>
  <si>
    <t>EGBERT</t>
  </si>
  <si>
    <t>Rylee</t>
  </si>
  <si>
    <t>TEDESCHI</t>
  </si>
  <si>
    <t>Haylie</t>
  </si>
  <si>
    <t>GARCIA</t>
  </si>
  <si>
    <t>Skye</t>
  </si>
  <si>
    <t>YOUNGBLOOD</t>
  </si>
  <si>
    <t>FITZPATRICK</t>
  </si>
  <si>
    <t>Gabrielle</t>
  </si>
  <si>
    <t>AYERS</t>
  </si>
  <si>
    <t>Holly</t>
  </si>
  <si>
    <t>YORK</t>
  </si>
  <si>
    <t>Brooklyn</t>
  </si>
  <si>
    <t>SHELY</t>
  </si>
  <si>
    <t>ARLINGTON</t>
  </si>
  <si>
    <t>Danjela Jordan</t>
  </si>
  <si>
    <t>DE JESUS</t>
  </si>
  <si>
    <t>WIPFF</t>
  </si>
  <si>
    <t>Ainsley</t>
  </si>
  <si>
    <t>MILLIGAN</t>
  </si>
  <si>
    <t>Harsimran</t>
  </si>
  <si>
    <t>HARSIMRAN</t>
  </si>
  <si>
    <t>CECCARELLO</t>
  </si>
  <si>
    <t>ARBINO</t>
  </si>
  <si>
    <t>Klein</t>
  </si>
  <si>
    <t>STANLEY</t>
  </si>
  <si>
    <t>Isabella</t>
  </si>
  <si>
    <t>EVANS</t>
  </si>
  <si>
    <t>CHAMPLAIN</t>
  </si>
  <si>
    <t>Mallory</t>
  </si>
  <si>
    <t>EDWARDS</t>
  </si>
  <si>
    <t>Lars Tobias Ulnes</t>
  </si>
  <si>
    <t>BERNHOFT-OSA</t>
  </si>
  <si>
    <t>Weiss</t>
  </si>
  <si>
    <t>Aditi</t>
  </si>
  <si>
    <t>CHUTKE</t>
  </si>
  <si>
    <t>Savannah</t>
  </si>
  <si>
    <t>CRIDDLE</t>
  </si>
  <si>
    <t>Pruitt</t>
  </si>
  <si>
    <t>BAIN</t>
  </si>
  <si>
    <t>Brady</t>
  </si>
  <si>
    <t>SVINKY</t>
  </si>
  <si>
    <t>SUTHERLIN</t>
  </si>
  <si>
    <t>Ben</t>
  </si>
  <si>
    <t>MORRIS</t>
  </si>
  <si>
    <t>Holden</t>
  </si>
  <si>
    <t>ELFERT</t>
  </si>
  <si>
    <t>Mikole</t>
  </si>
  <si>
    <t>HOGAN</t>
  </si>
  <si>
    <t>HAINES</t>
  </si>
  <si>
    <t>Regan</t>
  </si>
  <si>
    <t>DIAMOND</t>
  </si>
  <si>
    <t>Sara</t>
  </si>
  <si>
    <t>KARASOVA</t>
  </si>
  <si>
    <t>Lilly</t>
  </si>
  <si>
    <t>SOJOURNER</t>
  </si>
  <si>
    <t>EICHMANN</t>
  </si>
  <si>
    <t>MARNE</t>
  </si>
  <si>
    <t>Daniela</t>
  </si>
  <si>
    <t>SIRBU-GOSSELIN</t>
  </si>
  <si>
    <t>Jagrieliz</t>
  </si>
  <si>
    <t>IRIZARRYVEGA</t>
  </si>
  <si>
    <t>ERWIN</t>
  </si>
  <si>
    <t>Guido</t>
  </si>
  <si>
    <t>LASTRA</t>
  </si>
  <si>
    <t>DISANTO</t>
  </si>
  <si>
    <t>Soren</t>
  </si>
  <si>
    <t>HULTGREN</t>
  </si>
  <si>
    <t>Isaiah</t>
  </si>
  <si>
    <t>CRUZ</t>
  </si>
  <si>
    <t>SAMSON</t>
  </si>
  <si>
    <t>Mataya</t>
  </si>
  <si>
    <t>TURNER</t>
  </si>
  <si>
    <t>CARTER</t>
  </si>
  <si>
    <t>MOUNTS</t>
  </si>
  <si>
    <t>Nicole</t>
  </si>
  <si>
    <t>BERGER</t>
  </si>
  <si>
    <t>GRUNDSOEE</t>
  </si>
  <si>
    <t>Lily</t>
  </si>
  <si>
    <t>TODD</t>
  </si>
  <si>
    <t>Aubrey</t>
  </si>
  <si>
    <t>SUMMERS</t>
  </si>
  <si>
    <t>POHLMANN</t>
  </si>
  <si>
    <t>Caden</t>
  </si>
  <si>
    <t>BATES</t>
  </si>
  <si>
    <t>Cora</t>
  </si>
  <si>
    <t>ANDERSON</t>
  </si>
  <si>
    <t>Renee</t>
  </si>
  <si>
    <t>SERMARINI</t>
  </si>
  <si>
    <t>Simr</t>
  </si>
  <si>
    <t>Jackson</t>
  </si>
  <si>
    <t>Avery</t>
  </si>
  <si>
    <t>SCHMIDT</t>
  </si>
  <si>
    <t>TAYLOR-ODGREN</t>
  </si>
  <si>
    <t>Josie</t>
  </si>
  <si>
    <t>MORTON</t>
  </si>
  <si>
    <t>STOUT</t>
  </si>
  <si>
    <t>Soraya</t>
  </si>
  <si>
    <t>SAR</t>
  </si>
  <si>
    <t>Harper</t>
  </si>
  <si>
    <t>LAVE</t>
  </si>
  <si>
    <t>Jens</t>
  </si>
  <si>
    <t>GIGSTAD</t>
  </si>
  <si>
    <t>Erica</t>
  </si>
  <si>
    <t>HASTINGS</t>
  </si>
  <si>
    <t>Christian</t>
  </si>
  <si>
    <t>YAP</t>
  </si>
  <si>
    <t>Elle</t>
  </si>
  <si>
    <t>STELTER</t>
  </si>
  <si>
    <t>Mausten</t>
  </si>
  <si>
    <t>Karis</t>
  </si>
  <si>
    <t>JUNKER</t>
  </si>
  <si>
    <t>BALDWIN</t>
  </si>
  <si>
    <t>PAAS</t>
  </si>
  <si>
    <t>MITCHELL</t>
  </si>
  <si>
    <t>Allyn</t>
  </si>
  <si>
    <t>CARPENTER</t>
  </si>
  <si>
    <t>Allie</t>
  </si>
  <si>
    <t>ESSER</t>
  </si>
  <si>
    <t>VALMONTE MACKLIN</t>
  </si>
  <si>
    <t>Kameron</t>
  </si>
  <si>
    <t>Cohen</t>
  </si>
  <si>
    <t>AHNER</t>
  </si>
  <si>
    <t>GOEDE</t>
  </si>
  <si>
    <t>Marissa</t>
  </si>
  <si>
    <t>MUSGRAVE</t>
  </si>
  <si>
    <t>Carley</t>
  </si>
  <si>
    <t>SEABROOKE</t>
  </si>
  <si>
    <t>Julianna</t>
  </si>
  <si>
    <t>HAYS</t>
  </si>
  <si>
    <t>Chiara</t>
  </si>
  <si>
    <t>SYLVIA</t>
  </si>
  <si>
    <t>Xavier</t>
  </si>
  <si>
    <t>ELLIS</t>
  </si>
  <si>
    <t>Caylynn</t>
  </si>
  <si>
    <t>PRICE</t>
  </si>
  <si>
    <t>BEACH</t>
  </si>
  <si>
    <t>FARMER</t>
  </si>
  <si>
    <t>Steven</t>
  </si>
  <si>
    <t>HOLBERT</t>
  </si>
  <si>
    <t>HUTCHCRAFT</t>
  </si>
  <si>
    <t>MCLEROY</t>
  </si>
  <si>
    <t>Toai</t>
  </si>
  <si>
    <t>Landon</t>
  </si>
  <si>
    <t>RUGGERA</t>
  </si>
  <si>
    <t>Azalia</t>
  </si>
  <si>
    <t>SANDOVAL</t>
  </si>
  <si>
    <t>Jazmin</t>
  </si>
  <si>
    <t>ALMLIE</t>
  </si>
  <si>
    <t>Stetson</t>
  </si>
  <si>
    <t>BARDFIELD</t>
  </si>
  <si>
    <t>CHAMPION</t>
  </si>
  <si>
    <t>Jadon</t>
  </si>
  <si>
    <t>NAFZIGER</t>
  </si>
  <si>
    <t>Abhinav</t>
  </si>
  <si>
    <t>STURDIVAN</t>
  </si>
  <si>
    <t xml:space="preserve">TORRENCE </t>
  </si>
  <si>
    <t xml:space="preserve">GOEDE </t>
  </si>
  <si>
    <t>BEDORD</t>
  </si>
  <si>
    <t>TIEZEN</t>
  </si>
  <si>
    <t>Akhitio</t>
  </si>
  <si>
    <t>SHIMIZU</t>
  </si>
  <si>
    <t>Breanna</t>
  </si>
  <si>
    <t>WHINERY</t>
  </si>
  <si>
    <t>Colter</t>
  </si>
  <si>
    <t>CORNWELL</t>
  </si>
  <si>
    <t>Jack</t>
  </si>
  <si>
    <t>Lara</t>
  </si>
  <si>
    <t>SPANIC</t>
  </si>
  <si>
    <t>Bib</t>
  </si>
  <si>
    <t>Seohoo</t>
  </si>
  <si>
    <t>Rank</t>
  </si>
  <si>
    <t>Tr1</t>
  </si>
  <si>
    <t>Day1</t>
  </si>
  <si>
    <t>Day2</t>
  </si>
  <si>
    <t>Tr2</t>
  </si>
  <si>
    <t>x1</t>
  </si>
  <si>
    <t>x2</t>
  </si>
  <si>
    <t>X</t>
  </si>
  <si>
    <t>2023 WINTER AIRGUN CHAMPIONSHIP and OLYMPIC TRIALS Part 2</t>
  </si>
  <si>
    <t>Final</t>
  </si>
  <si>
    <t>FP</t>
  </si>
  <si>
    <t>December 8 - 10</t>
  </si>
  <si>
    <t>Champion</t>
  </si>
  <si>
    <t>2nd Place</t>
  </si>
  <si>
    <t>3rd Place</t>
  </si>
  <si>
    <t>10m Air Pistol Men Results</t>
  </si>
  <si>
    <t>10m Air Pistol Women Results</t>
  </si>
  <si>
    <t>10m Air Rifle Women Results</t>
  </si>
  <si>
    <t>10m Air Rifle Men Results</t>
  </si>
  <si>
    <t>2023 WINTER AIRGUN CHAMPIONSHIP and OLYMPIC TRIALS Part 1</t>
  </si>
  <si>
    <t>Sel</t>
  </si>
  <si>
    <t>MILCHANOWSKI</t>
  </si>
  <si>
    <t>Sam</t>
  </si>
  <si>
    <t>Carter</t>
  </si>
  <si>
    <t>Tugrul</t>
  </si>
  <si>
    <t>OZER</t>
  </si>
  <si>
    <t>Andrea</t>
  </si>
  <si>
    <t>PALAFOX</t>
  </si>
  <si>
    <t>R3   10m Air Rifle Prone Mixed SH1 Results</t>
  </si>
  <si>
    <t>R5   10m Air Rifle Prone Mixed SH2 Results</t>
  </si>
  <si>
    <t>P1   10m Air Pistol Men SH1 Results</t>
  </si>
  <si>
    <t>P2   10m Air Pistol Women SH1 Results</t>
  </si>
  <si>
    <t>Tx</t>
  </si>
  <si>
    <t>* Competitor 78 dnf Day 1</t>
  </si>
  <si>
    <t>* Compitor 133 dnf day 1</t>
  </si>
  <si>
    <t>* Competitor 120 dns day 2</t>
  </si>
  <si>
    <t>dns</t>
  </si>
  <si>
    <t>Cat</t>
  </si>
  <si>
    <t>High Senior</t>
  </si>
  <si>
    <t>High U18</t>
  </si>
  <si>
    <t>High Junior</t>
  </si>
  <si>
    <t>High U15</t>
  </si>
  <si>
    <t>2nd Junior</t>
  </si>
  <si>
    <t>3rd Junior</t>
  </si>
  <si>
    <t>U21</t>
  </si>
  <si>
    <t>V</t>
  </si>
  <si>
    <t>SR</t>
  </si>
  <si>
    <t>U15</t>
  </si>
  <si>
    <t>DNS</t>
  </si>
  <si>
    <t>U18</t>
  </si>
  <si>
    <t>2nd U18</t>
  </si>
  <si>
    <t>3rd U18</t>
  </si>
  <si>
    <t>2nd U15</t>
  </si>
  <si>
    <t>3rd U15</t>
  </si>
  <si>
    <t>Suman Sanghera</t>
  </si>
  <si>
    <t>Ada Korkhin</t>
  </si>
  <si>
    <t>Danae Bell</t>
  </si>
  <si>
    <t>Kim Lucia</t>
  </si>
  <si>
    <t>Olivia Hur</t>
  </si>
  <si>
    <t>Jia Lee</t>
  </si>
  <si>
    <t>Scarlett Perkins</t>
  </si>
  <si>
    <t>Ena Gibson</t>
  </si>
  <si>
    <t>Chanda Mehr</t>
  </si>
  <si>
    <t>Molly Herndon</t>
  </si>
  <si>
    <t>Marcus Klemp</t>
  </si>
  <si>
    <t>Joseph Koh</t>
  </si>
  <si>
    <t>Nathan Bae</t>
  </si>
  <si>
    <t>Mark Shen</t>
  </si>
  <si>
    <t>Owen Murray</t>
  </si>
  <si>
    <t>Blaine Simpson</t>
  </si>
  <si>
    <t>Ammar Bagasra</t>
  </si>
  <si>
    <t>Nathan Lim</t>
  </si>
  <si>
    <t>David Betterly</t>
  </si>
  <si>
    <t>Trial 1</t>
  </si>
  <si>
    <t>Kevin Nguyen</t>
  </si>
  <si>
    <t>Robert Beach</t>
  </si>
  <si>
    <t>Taylor Farmer</t>
  </si>
  <si>
    <t>Stetson Bardfield</t>
  </si>
  <si>
    <t>Madison Champion</t>
  </si>
  <si>
    <t>Jazmin Almlie</t>
  </si>
  <si>
    <t>YanXiao Gong</t>
  </si>
  <si>
    <t>Josue Lopez</t>
  </si>
  <si>
    <t>Douglas Eckhoff</t>
  </si>
  <si>
    <t>Tricia Downing</t>
  </si>
  <si>
    <t>Leah Groggett</t>
  </si>
  <si>
    <t>Adessa Nolan</t>
  </si>
  <si>
    <t>Lisa Emmert Traciak</t>
  </si>
  <si>
    <t>Katelyn Abeln</t>
  </si>
  <si>
    <t>* Competitor 46 dns Day 2</t>
  </si>
  <si>
    <t>Nick Mowrer</t>
  </si>
  <si>
    <t>Samuel Gens</t>
  </si>
  <si>
    <t>James Hall</t>
  </si>
  <si>
    <t>U15.</t>
  </si>
  <si>
    <t>Remington Smith</t>
  </si>
  <si>
    <t>High Visitor</t>
  </si>
  <si>
    <t>Sofia Ceccarello</t>
  </si>
  <si>
    <t>Gracie Dinh</t>
  </si>
  <si>
    <t>Katie Zaun</t>
  </si>
  <si>
    <t>Peninah Dsouza</t>
  </si>
  <si>
    <t>Rylan Kissell</t>
  </si>
  <si>
    <t>Matthew Sanchez</t>
  </si>
  <si>
    <t>Gavin Barnick</t>
  </si>
  <si>
    <t>Tyler Wee</t>
  </si>
  <si>
    <t>Jacob Wisman</t>
  </si>
  <si>
    <t>Logan Sanchez</t>
  </si>
  <si>
    <t>Samuel Mounts</t>
  </si>
  <si>
    <t>Brianna Walter</t>
  </si>
  <si>
    <t>Mackenzie Kring</t>
  </si>
  <si>
    <t>Makenzie Larson</t>
  </si>
  <si>
    <t>Kamdyn McFarland</t>
  </si>
  <si>
    <t>Briley Sralla</t>
  </si>
  <si>
    <t>Victoria McClung</t>
  </si>
  <si>
    <t>Mary Tucker</t>
  </si>
  <si>
    <t>Jeanne Haverhill</t>
  </si>
  <si>
    <t>Rachael Charles</t>
  </si>
  <si>
    <t>Lucas Kozeniesky</t>
  </si>
  <si>
    <t>Peter Fiori</t>
  </si>
  <si>
    <t>Braden Peiser</t>
  </si>
  <si>
    <t>Griffin Lake</t>
  </si>
  <si>
    <t>Camden Koert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</si>
</sst>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readingOrder="1"/>
    </xf>
    <xf numFmtId="0" fontId="12" fillId="0" borderId="0" xfId="0" applyFont="1" applyAlignment="1">
      <alignment horizontal="center" readingOrder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164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workbookViewId="0">
      <selection activeCell="A4" sqref="A4"/>
    </sheetView>
  </sheetViews>
  <sheetFormatPr defaultRowHeight="15.75" x14ac:dyDescent="0.25"/>
  <cols>
    <col min="1" max="1" width="7.42578125" customWidth="1"/>
    <col min="2" max="2" width="7" customWidth="1"/>
    <col min="3" max="3" width="12" customWidth="1"/>
    <col min="4" max="4" width="19" customWidth="1"/>
    <col min="5" max="5" width="4.5703125" bestFit="1" customWidth="1"/>
    <col min="6" max="11" width="6.5703125" style="10" hidden="1" customWidth="1"/>
    <col min="12" max="12" width="6.5703125" style="10" bestFit="1" customWidth="1"/>
    <col min="13" max="13" width="5.28515625" style="10" bestFit="1" customWidth="1"/>
    <col min="14" max="19" width="6.5703125" style="10" hidden="1" customWidth="1"/>
    <col min="20" max="20" width="6.5703125" style="10" bestFit="1" customWidth="1"/>
    <col min="21" max="21" width="3.42578125" style="10" bestFit="1" customWidth="1"/>
    <col min="22" max="22" width="7.7109375" style="10" bestFit="1" customWidth="1"/>
    <col min="23" max="23" width="4.140625" style="10" bestFit="1" customWidth="1"/>
  </cols>
  <sheetData>
    <row r="1" spans="1:23" ht="18" x14ac:dyDescent="0.25">
      <c r="A1" s="8" t="s">
        <v>637</v>
      </c>
      <c r="B1" s="8"/>
      <c r="C1" s="8"/>
      <c r="D1" s="8"/>
      <c r="E1" s="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8" x14ac:dyDescent="0.25">
      <c r="A2" s="8" t="s">
        <v>646</v>
      </c>
      <c r="B2" s="8"/>
      <c r="C2" s="8"/>
      <c r="D2" s="8"/>
      <c r="E2" s="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8" x14ac:dyDescent="0.25">
      <c r="A3" s="8" t="s">
        <v>629</v>
      </c>
      <c r="B3" s="8"/>
      <c r="C3" s="8"/>
      <c r="D3" s="8"/>
      <c r="E3" s="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8" x14ac:dyDescent="0.25">
      <c r="A4" s="18"/>
      <c r="B4" s="18"/>
      <c r="C4" s="19"/>
      <c r="D4" s="19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" x14ac:dyDescent="0.25">
      <c r="A5" s="18" t="s">
        <v>630</v>
      </c>
      <c r="B5" s="18"/>
      <c r="C5" s="19"/>
      <c r="D5" s="18"/>
      <c r="E5" s="25" t="s">
        <v>692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1">
        <v>1256</v>
      </c>
      <c r="W5" s="28"/>
    </row>
    <row r="6" spans="1:23" ht="18" x14ac:dyDescent="0.25">
      <c r="A6" s="18" t="s">
        <v>631</v>
      </c>
      <c r="B6" s="18"/>
      <c r="C6" s="19"/>
      <c r="D6" s="18"/>
      <c r="E6" s="25" t="s">
        <v>693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1">
        <v>1255.8</v>
      </c>
      <c r="W6" s="28"/>
    </row>
    <row r="7" spans="1:23" ht="18" x14ac:dyDescent="0.25">
      <c r="A7" s="18" t="s">
        <v>632</v>
      </c>
      <c r="B7" s="18"/>
      <c r="C7" s="19"/>
      <c r="D7" s="18"/>
      <c r="E7" s="25" t="s">
        <v>694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1">
        <v>1253.4000000000001</v>
      </c>
      <c r="W7" s="28"/>
    </row>
    <row r="8" spans="1:23" x14ac:dyDescent="0.25">
      <c r="A8" s="20"/>
      <c r="B8" s="20"/>
      <c r="C8" s="20"/>
      <c r="D8" s="32"/>
      <c r="E8" s="3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x14ac:dyDescent="0.25">
      <c r="A9" s="6" t="s">
        <v>618</v>
      </c>
      <c r="B9" s="6" t="s">
        <v>616</v>
      </c>
      <c r="C9" s="5" t="s">
        <v>23</v>
      </c>
      <c r="D9" s="5" t="s">
        <v>22</v>
      </c>
      <c r="E9" s="4" t="s">
        <v>655</v>
      </c>
      <c r="F9" s="15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 t="s">
        <v>620</v>
      </c>
      <c r="M9" s="15"/>
      <c r="N9" s="15">
        <v>1</v>
      </c>
      <c r="O9" s="15">
        <v>2</v>
      </c>
      <c r="P9" s="15">
        <v>3</v>
      </c>
      <c r="Q9" s="15">
        <v>4</v>
      </c>
      <c r="R9" s="15">
        <v>5</v>
      </c>
      <c r="S9" s="15">
        <v>6</v>
      </c>
      <c r="T9" s="15" t="s">
        <v>621</v>
      </c>
      <c r="U9" s="15"/>
      <c r="V9" s="15" t="s">
        <v>691</v>
      </c>
      <c r="W9" s="15"/>
    </row>
    <row r="10" spans="1:23" x14ac:dyDescent="0.25">
      <c r="A10" s="1">
        <v>1</v>
      </c>
      <c r="B10" s="1">
        <v>276</v>
      </c>
      <c r="C10" s="7" t="s">
        <v>120</v>
      </c>
      <c r="D10" s="7" t="s">
        <v>139</v>
      </c>
      <c r="E10" s="10"/>
      <c r="F10" s="3">
        <v>103.7</v>
      </c>
      <c r="G10" s="3">
        <v>105.4</v>
      </c>
      <c r="H10" s="3">
        <v>104.2</v>
      </c>
      <c r="I10" s="3">
        <v>106.2</v>
      </c>
      <c r="J10" s="3">
        <v>105.1</v>
      </c>
      <c r="K10" s="3">
        <v>105.2</v>
      </c>
      <c r="L10" s="3">
        <v>629.80000000000007</v>
      </c>
      <c r="M10" s="3"/>
      <c r="N10" s="3">
        <v>104.6</v>
      </c>
      <c r="O10" s="3">
        <v>103.8</v>
      </c>
      <c r="P10" s="3">
        <v>104.9</v>
      </c>
      <c r="Q10" s="3">
        <v>104.3</v>
      </c>
      <c r="R10" s="3">
        <v>104.8</v>
      </c>
      <c r="S10" s="3">
        <v>103.8</v>
      </c>
      <c r="T10" s="3">
        <v>626.19999999999993</v>
      </c>
      <c r="V10" s="3">
        <v>1256</v>
      </c>
    </row>
    <row r="11" spans="1:23" x14ac:dyDescent="0.25">
      <c r="A11" s="1">
        <v>2</v>
      </c>
      <c r="B11" s="1">
        <v>17</v>
      </c>
      <c r="C11" s="7" t="s">
        <v>100</v>
      </c>
      <c r="D11" s="7" t="s">
        <v>583</v>
      </c>
      <c r="E11" s="10"/>
      <c r="F11" s="3">
        <v>105</v>
      </c>
      <c r="G11" s="3">
        <v>103.3</v>
      </c>
      <c r="H11" s="3">
        <v>104.6</v>
      </c>
      <c r="I11" s="3">
        <v>105.5</v>
      </c>
      <c r="J11" s="3">
        <v>105.4</v>
      </c>
      <c r="K11" s="3">
        <v>105.4</v>
      </c>
      <c r="L11" s="3">
        <v>629.19999999999993</v>
      </c>
      <c r="M11" s="3"/>
      <c r="N11" s="3">
        <v>104.4</v>
      </c>
      <c r="O11" s="3">
        <v>105.1</v>
      </c>
      <c r="P11" s="3">
        <v>103.5</v>
      </c>
      <c r="Q11" s="3">
        <v>104.5</v>
      </c>
      <c r="R11" s="3">
        <v>104.6</v>
      </c>
      <c r="S11" s="3">
        <v>104.5</v>
      </c>
      <c r="T11" s="3">
        <v>626.6</v>
      </c>
      <c r="V11" s="3">
        <v>1255.8</v>
      </c>
    </row>
    <row r="12" spans="1:23" x14ac:dyDescent="0.25">
      <c r="A12" s="1">
        <v>3</v>
      </c>
      <c r="B12" s="1">
        <v>18</v>
      </c>
      <c r="C12" s="7" t="s">
        <v>29</v>
      </c>
      <c r="D12" s="7" t="s">
        <v>584</v>
      </c>
      <c r="E12" s="10"/>
      <c r="F12" s="3">
        <v>103.9</v>
      </c>
      <c r="G12" s="3">
        <v>104</v>
      </c>
      <c r="H12" s="3">
        <v>104.4</v>
      </c>
      <c r="I12" s="3">
        <v>103.4</v>
      </c>
      <c r="J12" s="3">
        <v>103.6</v>
      </c>
      <c r="K12" s="3">
        <v>104.3</v>
      </c>
      <c r="L12" s="3">
        <v>623.6</v>
      </c>
      <c r="M12" s="3"/>
      <c r="N12" s="3">
        <v>103.7</v>
      </c>
      <c r="O12" s="3">
        <v>105.5</v>
      </c>
      <c r="P12" s="3">
        <v>105.5</v>
      </c>
      <c r="Q12" s="3">
        <v>106.2</v>
      </c>
      <c r="R12" s="3">
        <v>105.5</v>
      </c>
      <c r="S12" s="3">
        <v>103.4</v>
      </c>
      <c r="T12" s="3">
        <v>629.79999999999995</v>
      </c>
      <c r="V12" s="3">
        <v>1253.4000000000001</v>
      </c>
    </row>
    <row r="13" spans="1:23" x14ac:dyDescent="0.25">
      <c r="A13" s="1">
        <v>4</v>
      </c>
      <c r="B13" s="1">
        <v>273</v>
      </c>
      <c r="C13" s="7" t="s">
        <v>585</v>
      </c>
      <c r="D13" s="7" t="s">
        <v>586</v>
      </c>
      <c r="E13" s="10" t="s">
        <v>664</v>
      </c>
      <c r="F13" s="3">
        <v>106.1</v>
      </c>
      <c r="G13" s="3">
        <v>103.2</v>
      </c>
      <c r="H13" s="3">
        <v>104.3</v>
      </c>
      <c r="I13" s="3">
        <v>105.2</v>
      </c>
      <c r="J13" s="3">
        <v>104</v>
      </c>
      <c r="K13" s="3">
        <v>104.2</v>
      </c>
      <c r="L13" s="3">
        <v>627</v>
      </c>
      <c r="M13" s="3"/>
      <c r="N13" s="3">
        <v>103.2</v>
      </c>
      <c r="O13" s="3">
        <v>103.1</v>
      </c>
      <c r="P13" s="3">
        <v>105.9</v>
      </c>
      <c r="Q13" s="3">
        <v>104.8</v>
      </c>
      <c r="R13" s="3">
        <v>104.2</v>
      </c>
      <c r="S13" s="3">
        <v>104</v>
      </c>
      <c r="T13" s="3">
        <v>625.20000000000005</v>
      </c>
      <c r="V13" s="3">
        <v>1252.2</v>
      </c>
    </row>
    <row r="14" spans="1:23" x14ac:dyDescent="0.25">
      <c r="A14" s="1">
        <v>5</v>
      </c>
      <c r="B14" s="1">
        <v>278</v>
      </c>
      <c r="C14" s="7" t="s">
        <v>590</v>
      </c>
      <c r="D14" s="7" t="s">
        <v>591</v>
      </c>
      <c r="E14" s="10" t="s">
        <v>662</v>
      </c>
      <c r="F14" s="3">
        <v>105</v>
      </c>
      <c r="G14" s="3">
        <v>103.9</v>
      </c>
      <c r="H14" s="3">
        <v>106.2</v>
      </c>
      <c r="I14" s="3">
        <v>105</v>
      </c>
      <c r="J14" s="3">
        <v>103.6</v>
      </c>
      <c r="K14" s="3">
        <v>104.7</v>
      </c>
      <c r="L14" s="3">
        <v>628.40000000000009</v>
      </c>
      <c r="M14" s="3"/>
      <c r="N14" s="3">
        <v>103.7</v>
      </c>
      <c r="O14" s="3">
        <v>103.3</v>
      </c>
      <c r="P14" s="3">
        <v>102.9</v>
      </c>
      <c r="Q14" s="3">
        <v>103.8</v>
      </c>
      <c r="R14" s="3">
        <v>105.4</v>
      </c>
      <c r="S14" s="3">
        <v>104.1</v>
      </c>
      <c r="T14" s="3">
        <v>623.20000000000005</v>
      </c>
      <c r="V14" s="3">
        <v>1251.6000000000001</v>
      </c>
    </row>
    <row r="15" spans="1:23" x14ac:dyDescent="0.25">
      <c r="A15" s="1">
        <v>6</v>
      </c>
      <c r="B15" s="1">
        <v>271</v>
      </c>
      <c r="C15" s="7" t="s">
        <v>128</v>
      </c>
      <c r="D15" s="7" t="s">
        <v>127</v>
      </c>
      <c r="E15" s="10" t="s">
        <v>664</v>
      </c>
      <c r="F15" s="3">
        <v>101.2</v>
      </c>
      <c r="G15" s="3">
        <v>103.8</v>
      </c>
      <c r="H15" s="3">
        <v>103.2</v>
      </c>
      <c r="I15" s="3">
        <v>104</v>
      </c>
      <c r="J15" s="3">
        <v>104.9</v>
      </c>
      <c r="K15" s="3">
        <v>104.1</v>
      </c>
      <c r="L15" s="3">
        <v>621.20000000000005</v>
      </c>
      <c r="M15" s="3"/>
      <c r="N15" s="3">
        <v>103.8</v>
      </c>
      <c r="O15" s="3">
        <v>105.3</v>
      </c>
      <c r="P15" s="3">
        <v>104.3</v>
      </c>
      <c r="Q15" s="3">
        <v>105.8</v>
      </c>
      <c r="R15" s="3">
        <v>105.3</v>
      </c>
      <c r="S15" s="3">
        <v>105.6</v>
      </c>
      <c r="T15" s="3">
        <v>630.1</v>
      </c>
      <c r="V15" s="3">
        <v>1251.3000000000002</v>
      </c>
    </row>
    <row r="16" spans="1:23" x14ac:dyDescent="0.25">
      <c r="A16" s="1">
        <v>7</v>
      </c>
      <c r="B16" s="1">
        <v>2</v>
      </c>
      <c r="C16" s="7" t="s">
        <v>201</v>
      </c>
      <c r="D16" s="7" t="s">
        <v>45</v>
      </c>
      <c r="E16" s="10"/>
      <c r="F16" s="3">
        <v>103.7</v>
      </c>
      <c r="G16" s="3">
        <v>104.3</v>
      </c>
      <c r="H16" s="3">
        <v>105.9</v>
      </c>
      <c r="I16" s="3">
        <v>103.8</v>
      </c>
      <c r="J16" s="3">
        <v>103.7</v>
      </c>
      <c r="K16" s="3">
        <v>105.9</v>
      </c>
      <c r="L16" s="3">
        <v>627.29999999999995</v>
      </c>
      <c r="M16" s="3"/>
      <c r="N16" s="3">
        <v>105.2</v>
      </c>
      <c r="O16" s="3">
        <v>102.5</v>
      </c>
      <c r="P16" s="3">
        <v>105</v>
      </c>
      <c r="Q16" s="3">
        <v>104.2</v>
      </c>
      <c r="R16" s="3">
        <v>103.3</v>
      </c>
      <c r="S16" s="3">
        <v>103.1</v>
      </c>
      <c r="T16" s="3">
        <v>623.29999999999995</v>
      </c>
      <c r="V16" s="3">
        <v>1250.5999999999999</v>
      </c>
    </row>
    <row r="17" spans="1:23" x14ac:dyDescent="0.25">
      <c r="A17" s="1">
        <v>8</v>
      </c>
      <c r="B17" s="1">
        <v>86</v>
      </c>
      <c r="C17" s="7" t="s">
        <v>307</v>
      </c>
      <c r="D17" s="7" t="s">
        <v>308</v>
      </c>
      <c r="E17" s="10" t="s">
        <v>664</v>
      </c>
      <c r="F17" s="3">
        <v>104.3</v>
      </c>
      <c r="G17" s="3">
        <v>103.8</v>
      </c>
      <c r="H17" s="3">
        <v>102.3</v>
      </c>
      <c r="I17" s="3">
        <v>101.6</v>
      </c>
      <c r="J17" s="3">
        <v>104.4</v>
      </c>
      <c r="K17" s="3">
        <v>104.2</v>
      </c>
      <c r="L17" s="3">
        <v>620.6</v>
      </c>
      <c r="M17" s="3"/>
      <c r="N17" s="3">
        <v>103.9</v>
      </c>
      <c r="O17" s="3">
        <v>103.7</v>
      </c>
      <c r="P17" s="3">
        <v>104.5</v>
      </c>
      <c r="Q17" s="3">
        <v>103.8</v>
      </c>
      <c r="R17" s="3">
        <v>104.9</v>
      </c>
      <c r="S17" s="3">
        <v>105.4</v>
      </c>
      <c r="T17" s="3">
        <v>626.20000000000005</v>
      </c>
      <c r="V17" s="3">
        <v>1246.8000000000002</v>
      </c>
    </row>
    <row r="18" spans="1:23" x14ac:dyDescent="0.25">
      <c r="A18" s="1">
        <v>9</v>
      </c>
      <c r="B18" s="1">
        <v>275</v>
      </c>
      <c r="C18" s="7" t="s">
        <v>102</v>
      </c>
      <c r="D18" s="7" t="s">
        <v>588</v>
      </c>
      <c r="E18" s="10" t="s">
        <v>664</v>
      </c>
      <c r="F18" s="3">
        <v>104</v>
      </c>
      <c r="G18" s="3">
        <v>103.7</v>
      </c>
      <c r="H18" s="3">
        <v>103.2</v>
      </c>
      <c r="I18" s="3">
        <v>100.7</v>
      </c>
      <c r="J18" s="3">
        <v>102.9</v>
      </c>
      <c r="K18" s="3">
        <v>104</v>
      </c>
      <c r="L18" s="3">
        <v>618.5</v>
      </c>
      <c r="M18" s="3"/>
      <c r="N18" s="3">
        <v>104</v>
      </c>
      <c r="O18" s="3">
        <v>103.8</v>
      </c>
      <c r="P18" s="3">
        <v>104.2</v>
      </c>
      <c r="Q18" s="3">
        <v>105</v>
      </c>
      <c r="R18" s="3">
        <v>103.2</v>
      </c>
      <c r="S18" s="3">
        <v>103.5</v>
      </c>
      <c r="T18" s="3">
        <v>623.70000000000005</v>
      </c>
      <c r="V18" s="3">
        <v>1242.2</v>
      </c>
    </row>
    <row r="19" spans="1:23" x14ac:dyDescent="0.25">
      <c r="A19" s="1">
        <v>10</v>
      </c>
      <c r="B19" s="1">
        <v>277</v>
      </c>
      <c r="C19" s="7" t="s">
        <v>589</v>
      </c>
      <c r="D19" s="7" t="s">
        <v>223</v>
      </c>
      <c r="E19" s="10"/>
      <c r="F19" s="3">
        <v>100.9</v>
      </c>
      <c r="G19" s="3">
        <v>102.2</v>
      </c>
      <c r="H19" s="3">
        <v>102.7</v>
      </c>
      <c r="I19" s="3">
        <v>103.8</v>
      </c>
      <c r="J19" s="3">
        <v>103.8</v>
      </c>
      <c r="K19" s="3">
        <v>104.6</v>
      </c>
      <c r="L19" s="3">
        <v>618</v>
      </c>
      <c r="M19" s="3"/>
      <c r="N19" s="3">
        <v>101.7</v>
      </c>
      <c r="O19" s="3">
        <v>101.4</v>
      </c>
      <c r="P19" s="3">
        <v>103.6</v>
      </c>
      <c r="Q19" s="3">
        <v>101.7</v>
      </c>
      <c r="R19" s="3">
        <v>101.1</v>
      </c>
      <c r="S19" s="3">
        <v>101.7</v>
      </c>
      <c r="T19" s="3">
        <v>611.20000000000005</v>
      </c>
      <c r="V19" s="3">
        <v>1229.2</v>
      </c>
    </row>
    <row r="20" spans="1:23" x14ac:dyDescent="0.25">
      <c r="A20" s="1">
        <v>11</v>
      </c>
      <c r="B20" s="1">
        <v>283</v>
      </c>
      <c r="C20" s="7" t="s">
        <v>98</v>
      </c>
      <c r="D20" s="7" t="s">
        <v>470</v>
      </c>
      <c r="E20" s="10" t="s">
        <v>664</v>
      </c>
      <c r="F20" s="3">
        <v>103.6</v>
      </c>
      <c r="G20" s="3">
        <v>102.4</v>
      </c>
      <c r="H20" s="3">
        <v>99.1</v>
      </c>
      <c r="I20" s="3">
        <v>99.7</v>
      </c>
      <c r="J20" s="3">
        <v>100.1</v>
      </c>
      <c r="K20" s="3">
        <v>102.2</v>
      </c>
      <c r="L20" s="3">
        <v>607.1</v>
      </c>
      <c r="M20" s="3"/>
      <c r="N20" s="3">
        <v>99.2</v>
      </c>
      <c r="O20" s="3">
        <v>97</v>
      </c>
      <c r="P20" s="3">
        <v>98.3</v>
      </c>
      <c r="Q20" s="3">
        <v>101.6</v>
      </c>
      <c r="R20" s="3">
        <v>101.8</v>
      </c>
      <c r="S20" s="3">
        <v>102.8</v>
      </c>
      <c r="T20" s="3">
        <v>600.70000000000005</v>
      </c>
      <c r="V20" s="3">
        <v>1207.8000000000002</v>
      </c>
    </row>
    <row r="21" spans="1:23" x14ac:dyDescent="0.25">
      <c r="A21" s="1">
        <v>12</v>
      </c>
      <c r="B21" s="1">
        <v>274</v>
      </c>
      <c r="C21" s="7" t="s">
        <v>585</v>
      </c>
      <c r="D21" s="7" t="s">
        <v>587</v>
      </c>
      <c r="E21" s="10" t="s">
        <v>664</v>
      </c>
      <c r="F21" s="3">
        <v>98.3</v>
      </c>
      <c r="G21" s="3">
        <v>96.1</v>
      </c>
      <c r="H21" s="3">
        <v>100.5</v>
      </c>
      <c r="I21" s="3">
        <v>99.3</v>
      </c>
      <c r="J21" s="3">
        <v>100.5</v>
      </c>
      <c r="K21" s="3">
        <v>97.5</v>
      </c>
      <c r="L21" s="3">
        <v>592.20000000000005</v>
      </c>
      <c r="M21" s="3"/>
      <c r="N21" s="3">
        <v>100.2</v>
      </c>
      <c r="O21" s="3">
        <v>99.4</v>
      </c>
      <c r="P21" s="3">
        <v>100.9</v>
      </c>
      <c r="Q21" s="3">
        <v>101.7</v>
      </c>
      <c r="R21" s="3">
        <v>97.5</v>
      </c>
      <c r="S21" s="3">
        <v>99.5</v>
      </c>
      <c r="T21" s="3">
        <v>599.20000000000005</v>
      </c>
      <c r="V21" s="3">
        <v>1191.4000000000001</v>
      </c>
    </row>
    <row r="22" spans="1:23" x14ac:dyDescent="0.25">
      <c r="A22" s="1">
        <v>13</v>
      </c>
      <c r="B22" s="1">
        <v>279</v>
      </c>
      <c r="C22" s="7" t="s">
        <v>592</v>
      </c>
      <c r="D22" s="7" t="s">
        <v>593</v>
      </c>
      <c r="E22" s="10" t="s">
        <v>662</v>
      </c>
      <c r="F22" s="3">
        <v>101.9</v>
      </c>
      <c r="G22" s="3">
        <v>95.9</v>
      </c>
      <c r="H22" s="3">
        <v>96.3</v>
      </c>
      <c r="I22" s="3">
        <v>98.3</v>
      </c>
      <c r="J22" s="3">
        <v>97.6</v>
      </c>
      <c r="K22" s="3">
        <v>98</v>
      </c>
      <c r="L22" s="3">
        <v>588</v>
      </c>
      <c r="M22" s="3"/>
      <c r="N22" s="3">
        <v>100.4</v>
      </c>
      <c r="O22" s="3">
        <v>99.5</v>
      </c>
      <c r="P22" s="3">
        <v>97.6</v>
      </c>
      <c r="Q22" s="3">
        <v>99.8</v>
      </c>
      <c r="R22" s="3">
        <v>98.9</v>
      </c>
      <c r="S22" s="3">
        <v>100.8</v>
      </c>
      <c r="T22" s="3">
        <v>597</v>
      </c>
      <c r="V22" s="3">
        <v>1185</v>
      </c>
    </row>
    <row r="23" spans="1:23" x14ac:dyDescent="0.25">
      <c r="A23" s="1">
        <v>14</v>
      </c>
      <c r="B23" s="1">
        <v>249</v>
      </c>
      <c r="C23" s="7" t="s">
        <v>303</v>
      </c>
      <c r="D23" s="7" t="s">
        <v>570</v>
      </c>
      <c r="E23" s="7" t="s">
        <v>667</v>
      </c>
      <c r="F23" s="3">
        <v>91.5</v>
      </c>
      <c r="G23" s="3">
        <v>93.2</v>
      </c>
      <c r="H23" s="3">
        <v>90.4</v>
      </c>
      <c r="I23" s="3">
        <v>96.1</v>
      </c>
      <c r="J23" s="3">
        <v>93.9</v>
      </c>
      <c r="K23" s="3">
        <v>92.9</v>
      </c>
      <c r="L23" s="3">
        <v>558</v>
      </c>
      <c r="M23" s="3"/>
      <c r="N23" s="3">
        <v>98.9</v>
      </c>
      <c r="O23" s="3">
        <v>98.8</v>
      </c>
      <c r="P23" s="3">
        <v>90.9</v>
      </c>
      <c r="Q23" s="3">
        <v>90.9</v>
      </c>
      <c r="R23" s="3">
        <v>96.2</v>
      </c>
      <c r="S23" s="3">
        <v>87.2</v>
      </c>
      <c r="T23" s="3">
        <v>562.9</v>
      </c>
      <c r="V23" s="3">
        <v>1120.9000000000001</v>
      </c>
    </row>
    <row r="24" spans="1:23" x14ac:dyDescent="0.25">
      <c r="A24" s="1"/>
      <c r="B24" s="1"/>
      <c r="C24" s="7"/>
      <c r="D24" s="7"/>
      <c r="E24" s="7"/>
      <c r="F24" s="3"/>
      <c r="G24" s="3"/>
      <c r="H24" s="3"/>
      <c r="I24" s="3"/>
      <c r="J24" s="3"/>
      <c r="K24" s="3"/>
      <c r="L24" s="3"/>
    </row>
    <row r="25" spans="1:23" x14ac:dyDescent="0.25">
      <c r="A25" s="1"/>
      <c r="B25" s="1"/>
      <c r="C25" s="7"/>
      <c r="D25" s="7"/>
      <c r="E25" s="7"/>
    </row>
    <row r="26" spans="1:23" x14ac:dyDescent="0.25">
      <c r="A26" s="1"/>
      <c r="B26" s="1"/>
      <c r="C26" s="7"/>
      <c r="D26" s="7"/>
      <c r="E26" s="7"/>
    </row>
    <row r="27" spans="1:23" ht="18" x14ac:dyDescent="0.25">
      <c r="A27" s="8" t="s">
        <v>637</v>
      </c>
      <c r="B27" s="8"/>
      <c r="C27" s="8"/>
      <c r="D27" s="8"/>
      <c r="E27" s="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8" x14ac:dyDescent="0.25">
      <c r="A28" s="8" t="s">
        <v>647</v>
      </c>
      <c r="B28" s="8"/>
      <c r="C28" s="8"/>
      <c r="D28" s="8"/>
      <c r="E28" s="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8" x14ac:dyDescent="0.25">
      <c r="A29" s="8" t="s">
        <v>629</v>
      </c>
      <c r="B29" s="8"/>
      <c r="C29" s="8"/>
      <c r="D29" s="8"/>
      <c r="E29" s="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18" x14ac:dyDescent="0.25">
      <c r="A30" s="18"/>
      <c r="B30" s="18"/>
      <c r="C30" s="19"/>
      <c r="D30" s="19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" x14ac:dyDescent="0.25">
      <c r="A31" s="18" t="s">
        <v>630</v>
      </c>
      <c r="B31" s="18"/>
      <c r="C31" s="19"/>
      <c r="D31" s="19"/>
      <c r="E31" s="25" t="s">
        <v>695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1">
        <v>1262</v>
      </c>
      <c r="W31" s="2"/>
    </row>
    <row r="32" spans="1:23" ht="18" x14ac:dyDescent="0.25">
      <c r="A32" s="18" t="s">
        <v>631</v>
      </c>
      <c r="B32" s="18"/>
      <c r="C32" s="19"/>
      <c r="D32" s="19"/>
      <c r="E32" s="25" t="s">
        <v>696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1">
        <v>1260.4000000000001</v>
      </c>
      <c r="W32" s="2"/>
    </row>
    <row r="33" spans="1:23" ht="18" x14ac:dyDescent="0.25">
      <c r="A33" s="18" t="s">
        <v>632</v>
      </c>
      <c r="B33" s="18"/>
      <c r="C33" s="19"/>
      <c r="D33" s="19"/>
      <c r="E33" s="25" t="s">
        <v>697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1">
        <v>1258.5</v>
      </c>
      <c r="W33" s="2"/>
    </row>
    <row r="34" spans="1:23" x14ac:dyDescent="0.25">
      <c r="A34" s="20"/>
      <c r="B34" s="20"/>
      <c r="C34" s="20"/>
      <c r="D34" s="20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6" t="s">
        <v>618</v>
      </c>
      <c r="B35" s="6" t="s">
        <v>616</v>
      </c>
      <c r="C35" s="5" t="s">
        <v>23</v>
      </c>
      <c r="D35" s="5" t="s">
        <v>22</v>
      </c>
      <c r="E35" s="4" t="s">
        <v>655</v>
      </c>
      <c r="F35" s="15">
        <v>1</v>
      </c>
      <c r="G35" s="15">
        <v>2</v>
      </c>
      <c r="H35" s="15">
        <v>3</v>
      </c>
      <c r="I35" s="15">
        <v>4</v>
      </c>
      <c r="J35" s="15">
        <v>5</v>
      </c>
      <c r="K35" s="15">
        <v>6</v>
      </c>
      <c r="L35" s="15" t="s">
        <v>620</v>
      </c>
      <c r="M35" s="15"/>
      <c r="N35" s="15">
        <v>1</v>
      </c>
      <c r="O35" s="15">
        <v>2</v>
      </c>
      <c r="P35" s="15">
        <v>3</v>
      </c>
      <c r="Q35" s="15">
        <v>4</v>
      </c>
      <c r="R35" s="15">
        <v>5</v>
      </c>
      <c r="S35" s="15">
        <v>6</v>
      </c>
      <c r="T35" s="15" t="s">
        <v>621</v>
      </c>
      <c r="U35" s="15"/>
      <c r="V35" s="15" t="s">
        <v>691</v>
      </c>
      <c r="W35" s="15"/>
    </row>
    <row r="36" spans="1:23" x14ac:dyDescent="0.25">
      <c r="A36" s="1">
        <v>1</v>
      </c>
      <c r="B36" s="1">
        <v>280</v>
      </c>
      <c r="C36" s="7" t="s">
        <v>596</v>
      </c>
      <c r="D36" s="7" t="s">
        <v>597</v>
      </c>
      <c r="E36" s="10"/>
      <c r="F36" s="3">
        <v>104.5</v>
      </c>
      <c r="G36" s="3">
        <v>105.6</v>
      </c>
      <c r="H36" s="3">
        <v>105.3</v>
      </c>
      <c r="I36" s="3">
        <v>104.1</v>
      </c>
      <c r="J36" s="3">
        <v>104.3</v>
      </c>
      <c r="K36" s="3">
        <v>105.8</v>
      </c>
      <c r="L36" s="3">
        <v>629.59999999999991</v>
      </c>
      <c r="M36" s="3"/>
      <c r="N36" s="3">
        <v>104.8</v>
      </c>
      <c r="O36" s="3">
        <v>105</v>
      </c>
      <c r="P36" s="3">
        <v>105.4</v>
      </c>
      <c r="Q36" s="3">
        <v>105.6</v>
      </c>
      <c r="R36" s="3">
        <v>106.2</v>
      </c>
      <c r="S36" s="3">
        <v>105.4</v>
      </c>
      <c r="T36" s="3">
        <v>632.40000000000009</v>
      </c>
      <c r="V36" s="3">
        <v>1262</v>
      </c>
      <c r="W36" s="3"/>
    </row>
    <row r="37" spans="1:23" x14ac:dyDescent="0.25">
      <c r="A37" s="1">
        <v>2</v>
      </c>
      <c r="B37" s="1">
        <v>13</v>
      </c>
      <c r="C37" s="7" t="s">
        <v>438</v>
      </c>
      <c r="D37" s="7" t="s">
        <v>598</v>
      </c>
      <c r="E37" s="10"/>
      <c r="F37" s="3">
        <v>104.3</v>
      </c>
      <c r="G37" s="3">
        <v>103.8</v>
      </c>
      <c r="H37" s="3">
        <v>105</v>
      </c>
      <c r="I37" s="3">
        <v>105.4</v>
      </c>
      <c r="J37" s="3">
        <v>105.5</v>
      </c>
      <c r="K37" s="3">
        <v>106.1</v>
      </c>
      <c r="L37" s="3">
        <v>630.1</v>
      </c>
      <c r="M37" s="3"/>
      <c r="N37" s="3">
        <v>105.4</v>
      </c>
      <c r="O37" s="3">
        <v>105.3</v>
      </c>
      <c r="P37" s="3">
        <v>105.3</v>
      </c>
      <c r="Q37" s="3">
        <v>106.5</v>
      </c>
      <c r="R37" s="3">
        <v>104.9</v>
      </c>
      <c r="S37" s="3">
        <v>102.9</v>
      </c>
      <c r="T37" s="3">
        <v>630.29999999999995</v>
      </c>
      <c r="V37" s="3">
        <v>1260.4000000000001</v>
      </c>
    </row>
    <row r="38" spans="1:23" x14ac:dyDescent="0.25">
      <c r="A38" s="1">
        <v>3</v>
      </c>
      <c r="B38" s="1">
        <v>16</v>
      </c>
      <c r="C38" s="7" t="s">
        <v>594</v>
      </c>
      <c r="D38" s="7" t="s">
        <v>595</v>
      </c>
      <c r="E38" s="10"/>
      <c r="F38" s="3">
        <v>103.7</v>
      </c>
      <c r="G38" s="3">
        <v>104</v>
      </c>
      <c r="H38" s="3">
        <v>104.5</v>
      </c>
      <c r="I38" s="3">
        <v>104.9</v>
      </c>
      <c r="J38" s="3">
        <v>104.9</v>
      </c>
      <c r="K38" s="3">
        <v>104.8</v>
      </c>
      <c r="L38" s="3">
        <v>626.79999999999995</v>
      </c>
      <c r="M38" s="3"/>
      <c r="N38" s="3">
        <v>105.3</v>
      </c>
      <c r="O38" s="3">
        <v>106.5</v>
      </c>
      <c r="P38" s="3">
        <v>105.2</v>
      </c>
      <c r="Q38" s="3">
        <v>105.5</v>
      </c>
      <c r="R38" s="3">
        <v>104.2</v>
      </c>
      <c r="S38" s="3">
        <v>105</v>
      </c>
      <c r="T38" s="3">
        <v>631.70000000000005</v>
      </c>
      <c r="V38" s="3">
        <v>1258.5</v>
      </c>
    </row>
    <row r="39" spans="1:23" x14ac:dyDescent="0.25">
      <c r="A39" s="1">
        <v>4</v>
      </c>
      <c r="B39" s="1">
        <v>14</v>
      </c>
      <c r="C39" s="7" t="s">
        <v>163</v>
      </c>
      <c r="D39" s="7" t="s">
        <v>576</v>
      </c>
      <c r="E39" s="10" t="s">
        <v>662</v>
      </c>
      <c r="F39" s="3">
        <v>103.4</v>
      </c>
      <c r="G39" s="3">
        <v>106</v>
      </c>
      <c r="H39" s="3">
        <v>104.6</v>
      </c>
      <c r="I39" s="3">
        <v>106.2</v>
      </c>
      <c r="J39" s="3">
        <v>105.7</v>
      </c>
      <c r="K39" s="3">
        <v>104.1</v>
      </c>
      <c r="L39" s="3">
        <v>630</v>
      </c>
      <c r="M39" s="3"/>
      <c r="N39" s="3">
        <v>102</v>
      </c>
      <c r="O39" s="3">
        <v>105.1</v>
      </c>
      <c r="P39" s="3">
        <v>104.1</v>
      </c>
      <c r="Q39" s="3">
        <v>104.4</v>
      </c>
      <c r="R39" s="3">
        <v>105.7</v>
      </c>
      <c r="S39" s="3">
        <v>105.3</v>
      </c>
      <c r="T39" s="3">
        <v>626.6</v>
      </c>
      <c r="V39" s="3">
        <v>1256.5999999999999</v>
      </c>
    </row>
    <row r="40" spans="1:23" x14ac:dyDescent="0.25">
      <c r="A40" s="1">
        <v>5</v>
      </c>
      <c r="B40" s="1">
        <v>4</v>
      </c>
      <c r="C40" s="7" t="s">
        <v>599</v>
      </c>
      <c r="D40" s="7" t="s">
        <v>600</v>
      </c>
      <c r="E40" s="10" t="s">
        <v>662</v>
      </c>
      <c r="F40" s="3">
        <v>104.9</v>
      </c>
      <c r="G40" s="3">
        <v>103.6</v>
      </c>
      <c r="H40" s="3">
        <v>106.9</v>
      </c>
      <c r="I40" s="3">
        <v>105.6</v>
      </c>
      <c r="J40" s="3">
        <v>103.5</v>
      </c>
      <c r="K40" s="3">
        <v>104.1</v>
      </c>
      <c r="L40" s="3">
        <v>628.6</v>
      </c>
      <c r="M40" s="3"/>
      <c r="N40" s="3">
        <v>103.5</v>
      </c>
      <c r="O40" s="3">
        <v>103.8</v>
      </c>
      <c r="P40" s="3">
        <v>104</v>
      </c>
      <c r="Q40" s="3">
        <v>103.1</v>
      </c>
      <c r="R40" s="3">
        <v>104.4</v>
      </c>
      <c r="S40" s="3">
        <v>104.3</v>
      </c>
      <c r="T40" s="3">
        <v>623.09999999999991</v>
      </c>
      <c r="V40" s="3">
        <v>1251.6999999999998</v>
      </c>
    </row>
    <row r="41" spans="1:23" x14ac:dyDescent="0.25">
      <c r="A41" s="1">
        <v>6</v>
      </c>
      <c r="B41" s="1">
        <v>282</v>
      </c>
      <c r="C41" s="7" t="s">
        <v>483</v>
      </c>
      <c r="D41" s="7" t="s">
        <v>602</v>
      </c>
      <c r="E41" s="10" t="s">
        <v>662</v>
      </c>
      <c r="F41" s="3">
        <v>100.5</v>
      </c>
      <c r="G41" s="3">
        <v>100.1</v>
      </c>
      <c r="H41" s="3">
        <v>95.63</v>
      </c>
      <c r="I41" s="3">
        <v>96.6</v>
      </c>
      <c r="J41" s="3">
        <v>99</v>
      </c>
      <c r="K41" s="3">
        <v>96.3</v>
      </c>
      <c r="L41" s="3">
        <v>588.13</v>
      </c>
      <c r="M41" s="3"/>
      <c r="N41" s="3">
        <v>98.9</v>
      </c>
      <c r="O41" s="3">
        <v>102.6</v>
      </c>
      <c r="P41" s="3">
        <v>103</v>
      </c>
      <c r="Q41" s="3">
        <v>102.7</v>
      </c>
      <c r="R41" s="3">
        <v>96.5</v>
      </c>
      <c r="S41" s="3">
        <v>98.1</v>
      </c>
      <c r="T41" s="3">
        <v>601.79999999999995</v>
      </c>
      <c r="V41" s="3">
        <v>1189.9299999999998</v>
      </c>
    </row>
    <row r="42" spans="1:23" x14ac:dyDescent="0.25">
      <c r="A42" s="1">
        <v>7</v>
      </c>
      <c r="B42" s="1">
        <v>281</v>
      </c>
      <c r="C42" s="7" t="s">
        <v>601</v>
      </c>
      <c r="D42" s="7" t="s">
        <v>423</v>
      </c>
      <c r="E42" s="10" t="s">
        <v>662</v>
      </c>
      <c r="F42" s="3">
        <v>101.1</v>
      </c>
      <c r="G42" s="3">
        <v>99.8</v>
      </c>
      <c r="H42" s="3">
        <v>102</v>
      </c>
      <c r="I42" s="3">
        <v>97.6</v>
      </c>
      <c r="J42" s="3">
        <v>99</v>
      </c>
      <c r="K42" s="3">
        <v>98.2</v>
      </c>
      <c r="L42" s="3">
        <v>597.70000000000005</v>
      </c>
      <c r="M42" s="3"/>
      <c r="N42" s="3">
        <v>98.5</v>
      </c>
      <c r="O42" s="3">
        <v>99.3</v>
      </c>
      <c r="P42" s="3">
        <v>99.5</v>
      </c>
      <c r="Q42" s="3">
        <v>99.3</v>
      </c>
      <c r="R42" s="3">
        <v>94.5</v>
      </c>
      <c r="S42" s="3">
        <v>96.1</v>
      </c>
      <c r="T42" s="3">
        <v>587.20000000000005</v>
      </c>
      <c r="V42" s="3">
        <v>1184.9000000000001</v>
      </c>
    </row>
    <row r="43" spans="1:23" x14ac:dyDescent="0.25">
      <c r="A43" s="1"/>
      <c r="B43" s="1"/>
      <c r="C43" s="7"/>
      <c r="D43" s="7"/>
      <c r="E43" s="7"/>
    </row>
    <row r="44" spans="1:23" x14ac:dyDescent="0.25">
      <c r="A44" s="1"/>
      <c r="B44" s="1"/>
      <c r="C44" s="7"/>
      <c r="D44" s="7"/>
      <c r="E44" s="7"/>
    </row>
    <row r="46" spans="1:23" ht="18" x14ac:dyDescent="0.25">
      <c r="A46" s="8" t="s">
        <v>637</v>
      </c>
      <c r="B46" s="8"/>
      <c r="C46" s="8"/>
      <c r="D46" s="8"/>
      <c r="E46" s="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8" x14ac:dyDescent="0.25">
      <c r="A47" s="8" t="s">
        <v>648</v>
      </c>
      <c r="B47" s="8"/>
      <c r="C47" s="8"/>
      <c r="D47" s="8"/>
      <c r="E47" s="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8" x14ac:dyDescent="0.25">
      <c r="A48" s="8" t="s">
        <v>629</v>
      </c>
      <c r="B48" s="8"/>
      <c r="C48" s="8"/>
      <c r="D48" s="8"/>
      <c r="E48" s="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8" x14ac:dyDescent="0.25">
      <c r="A49" s="18"/>
      <c r="B49" s="18"/>
      <c r="C49" s="19"/>
      <c r="D49" s="19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x14ac:dyDescent="0.25">
      <c r="A50" s="18" t="s">
        <v>630</v>
      </c>
      <c r="B50" s="18"/>
      <c r="C50" s="19"/>
      <c r="D50" s="19"/>
      <c r="E50" s="25" t="s">
        <v>698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5">
        <v>1125</v>
      </c>
      <c r="W50" s="2"/>
    </row>
    <row r="51" spans="1:23" ht="18" x14ac:dyDescent="0.25">
      <c r="A51" s="18" t="s">
        <v>631</v>
      </c>
      <c r="B51" s="18"/>
      <c r="C51" s="19"/>
      <c r="D51" s="19"/>
      <c r="E51" s="25" t="s">
        <v>699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5">
        <v>1008</v>
      </c>
      <c r="W51" s="2"/>
    </row>
    <row r="52" spans="1:23" ht="18" x14ac:dyDescent="0.25">
      <c r="A52" s="18" t="s">
        <v>632</v>
      </c>
      <c r="B52" s="18"/>
      <c r="C52" s="19"/>
      <c r="D52" s="19"/>
      <c r="E52" s="25" t="s">
        <v>700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5">
        <v>993</v>
      </c>
      <c r="W52" s="2"/>
    </row>
    <row r="53" spans="1:23" x14ac:dyDescent="0.25">
      <c r="A53" s="20"/>
      <c r="B53" s="20"/>
      <c r="C53" s="20"/>
      <c r="D53" s="20"/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6" t="s">
        <v>618</v>
      </c>
      <c r="B54" s="6" t="s">
        <v>616</v>
      </c>
      <c r="C54" s="5" t="s">
        <v>23</v>
      </c>
      <c r="D54" s="5" t="s">
        <v>22</v>
      </c>
      <c r="E54" s="4" t="s">
        <v>655</v>
      </c>
      <c r="F54" s="15">
        <v>1</v>
      </c>
      <c r="G54" s="15">
        <v>2</v>
      </c>
      <c r="H54" s="15">
        <v>3</v>
      </c>
      <c r="I54" s="15">
        <v>4</v>
      </c>
      <c r="J54" s="15">
        <v>5</v>
      </c>
      <c r="K54" s="15">
        <v>6</v>
      </c>
      <c r="L54" s="15" t="s">
        <v>620</v>
      </c>
      <c r="M54" s="15" t="s">
        <v>623</v>
      </c>
      <c r="N54" s="15">
        <v>1</v>
      </c>
      <c r="O54" s="15">
        <v>2</v>
      </c>
      <c r="P54" s="15">
        <v>3</v>
      </c>
      <c r="Q54" s="15">
        <v>4</v>
      </c>
      <c r="R54" s="15">
        <v>5</v>
      </c>
      <c r="S54" s="15">
        <v>6</v>
      </c>
      <c r="T54" s="15" t="s">
        <v>621</v>
      </c>
      <c r="U54" s="15" t="s">
        <v>624</v>
      </c>
      <c r="V54" s="15" t="s">
        <v>691</v>
      </c>
      <c r="W54" s="15" t="s">
        <v>625</v>
      </c>
    </row>
    <row r="55" spans="1:23" x14ac:dyDescent="0.25">
      <c r="A55" s="1">
        <v>1</v>
      </c>
      <c r="B55" s="1">
        <v>322</v>
      </c>
      <c r="C55" s="7" t="s">
        <v>299</v>
      </c>
      <c r="D55" s="7" t="s">
        <v>300</v>
      </c>
      <c r="E55" s="10"/>
      <c r="F55" s="10">
        <v>95</v>
      </c>
      <c r="G55" s="10">
        <v>92</v>
      </c>
      <c r="H55" s="10">
        <v>95</v>
      </c>
      <c r="I55" s="10">
        <v>97</v>
      </c>
      <c r="J55" s="10">
        <v>93</v>
      </c>
      <c r="K55" s="10">
        <v>94</v>
      </c>
      <c r="L55" s="10">
        <v>566</v>
      </c>
      <c r="M55" s="10">
        <v>14</v>
      </c>
      <c r="N55" s="10">
        <v>94</v>
      </c>
      <c r="O55" s="10">
        <v>92</v>
      </c>
      <c r="P55" s="10">
        <v>88</v>
      </c>
      <c r="Q55" s="10">
        <v>92</v>
      </c>
      <c r="R55" s="10">
        <v>96</v>
      </c>
      <c r="S55" s="10">
        <v>97</v>
      </c>
      <c r="T55" s="10">
        <v>559</v>
      </c>
      <c r="U55" s="10">
        <v>13</v>
      </c>
      <c r="V55" s="10">
        <v>1125</v>
      </c>
      <c r="W55" s="10">
        <v>27</v>
      </c>
    </row>
    <row r="56" spans="1:23" x14ac:dyDescent="0.25">
      <c r="A56" s="1">
        <v>2</v>
      </c>
      <c r="B56" s="1">
        <v>93</v>
      </c>
      <c r="C56" s="7" t="s">
        <v>301</v>
      </c>
      <c r="D56" s="7" t="s">
        <v>302</v>
      </c>
      <c r="E56" s="10"/>
      <c r="F56" s="10">
        <v>89</v>
      </c>
      <c r="G56" s="10">
        <v>84</v>
      </c>
      <c r="H56" s="10">
        <v>89</v>
      </c>
      <c r="I56" s="10">
        <v>92</v>
      </c>
      <c r="J56" s="10">
        <v>84</v>
      </c>
      <c r="K56" s="10">
        <v>86</v>
      </c>
      <c r="L56" s="10">
        <v>524</v>
      </c>
      <c r="M56" s="10">
        <v>4</v>
      </c>
      <c r="N56" s="10">
        <v>88</v>
      </c>
      <c r="O56" s="10">
        <v>82</v>
      </c>
      <c r="P56" s="10">
        <v>79</v>
      </c>
      <c r="Q56" s="10">
        <v>70</v>
      </c>
      <c r="R56" s="10">
        <v>86</v>
      </c>
      <c r="S56" s="10">
        <v>79</v>
      </c>
      <c r="T56" s="10">
        <v>484</v>
      </c>
      <c r="U56" s="10">
        <v>4</v>
      </c>
      <c r="V56" s="10">
        <v>1008</v>
      </c>
      <c r="W56" s="10">
        <v>8</v>
      </c>
    </row>
    <row r="57" spans="1:23" x14ac:dyDescent="0.25">
      <c r="A57" s="1">
        <v>3</v>
      </c>
      <c r="B57" s="1">
        <v>91</v>
      </c>
      <c r="C57" s="7" t="s">
        <v>297</v>
      </c>
      <c r="D57" s="7" t="s">
        <v>298</v>
      </c>
      <c r="E57" s="10" t="s">
        <v>664</v>
      </c>
      <c r="F57" s="10">
        <v>86</v>
      </c>
      <c r="G57" s="10">
        <v>83</v>
      </c>
      <c r="H57" s="10">
        <v>80</v>
      </c>
      <c r="I57" s="10">
        <v>85</v>
      </c>
      <c r="J57" s="10">
        <v>84</v>
      </c>
      <c r="K57" s="10">
        <v>84</v>
      </c>
      <c r="L57" s="10">
        <v>502</v>
      </c>
      <c r="M57" s="10">
        <v>2</v>
      </c>
      <c r="N57" s="10">
        <v>84</v>
      </c>
      <c r="O57" s="10">
        <v>84</v>
      </c>
      <c r="P57" s="10">
        <v>80</v>
      </c>
      <c r="Q57" s="10">
        <v>87</v>
      </c>
      <c r="R57" s="10">
        <v>78</v>
      </c>
      <c r="S57" s="10">
        <v>78</v>
      </c>
      <c r="T57" s="10">
        <v>491</v>
      </c>
      <c r="U57" s="10">
        <v>0</v>
      </c>
      <c r="V57" s="10">
        <v>993</v>
      </c>
      <c r="W57" s="10">
        <v>2</v>
      </c>
    </row>
    <row r="58" spans="1:23" x14ac:dyDescent="0.25">
      <c r="A58" s="1">
        <v>4</v>
      </c>
      <c r="B58" s="1">
        <v>249</v>
      </c>
      <c r="C58" s="7" t="s">
        <v>303</v>
      </c>
      <c r="D58" s="7" t="s">
        <v>604</v>
      </c>
      <c r="E58" s="10" t="s">
        <v>667</v>
      </c>
      <c r="F58" s="10">
        <v>76</v>
      </c>
      <c r="G58" s="10">
        <v>73</v>
      </c>
      <c r="H58" s="10">
        <v>81</v>
      </c>
      <c r="I58" s="10">
        <v>74</v>
      </c>
      <c r="J58" s="10">
        <v>76</v>
      </c>
      <c r="K58" s="10">
        <v>85</v>
      </c>
      <c r="L58" s="10">
        <v>465</v>
      </c>
      <c r="M58" s="10">
        <v>1</v>
      </c>
      <c r="N58" s="10">
        <v>82</v>
      </c>
      <c r="O58" s="10">
        <v>87</v>
      </c>
      <c r="P58" s="10">
        <v>86</v>
      </c>
      <c r="Q58" s="10">
        <v>80</v>
      </c>
      <c r="R58" s="10">
        <v>87</v>
      </c>
      <c r="S58" s="10">
        <v>80</v>
      </c>
      <c r="T58" s="10">
        <v>502</v>
      </c>
      <c r="U58" s="10">
        <v>4</v>
      </c>
      <c r="V58" s="10">
        <v>967</v>
      </c>
      <c r="W58" s="10">
        <v>5</v>
      </c>
    </row>
    <row r="59" spans="1:23" x14ac:dyDescent="0.25">
      <c r="A59" s="1"/>
      <c r="B59" s="1"/>
      <c r="C59" s="7"/>
      <c r="D59" s="7"/>
      <c r="E59" s="10"/>
    </row>
    <row r="60" spans="1:23" x14ac:dyDescent="0.25">
      <c r="A60" s="1"/>
      <c r="B60" s="1"/>
      <c r="C60" s="7"/>
      <c r="D60" s="7"/>
      <c r="E60" s="10"/>
    </row>
    <row r="61" spans="1:23" x14ac:dyDescent="0.25">
      <c r="A61" s="1"/>
      <c r="B61" s="1"/>
      <c r="C61" s="7"/>
      <c r="D61" s="7"/>
      <c r="E61" s="10"/>
    </row>
    <row r="62" spans="1:23" x14ac:dyDescent="0.25">
      <c r="A62" s="1"/>
      <c r="B62" s="1"/>
      <c r="C62" s="7"/>
      <c r="D62" s="7"/>
      <c r="E62" s="7"/>
    </row>
    <row r="63" spans="1:23" ht="18" x14ac:dyDescent="0.25">
      <c r="A63" s="8" t="s">
        <v>637</v>
      </c>
      <c r="B63" s="8"/>
      <c r="C63" s="8"/>
      <c r="D63" s="8"/>
      <c r="E63" s="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ht="18" x14ac:dyDescent="0.25">
      <c r="A64" s="8" t="s">
        <v>649</v>
      </c>
      <c r="B64" s="8"/>
      <c r="C64" s="8"/>
      <c r="D64" s="8"/>
      <c r="E64" s="8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ht="18" x14ac:dyDescent="0.25">
      <c r="A65" s="8" t="s">
        <v>629</v>
      </c>
      <c r="B65" s="8"/>
      <c r="C65" s="8"/>
      <c r="D65" s="8"/>
      <c r="E65" s="8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ht="18" x14ac:dyDescent="0.25">
      <c r="A66" s="18"/>
      <c r="B66" s="18"/>
      <c r="C66" s="19"/>
      <c r="D66" s="19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x14ac:dyDescent="0.25">
      <c r="A67" s="18" t="s">
        <v>630</v>
      </c>
      <c r="B67" s="18"/>
      <c r="C67" s="19"/>
      <c r="D67" s="19"/>
      <c r="E67" s="25" t="s">
        <v>701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5">
        <v>998</v>
      </c>
      <c r="W67" s="2"/>
    </row>
    <row r="68" spans="1:23" ht="18" x14ac:dyDescent="0.25">
      <c r="A68" s="18" t="s">
        <v>631</v>
      </c>
      <c r="B68" s="18"/>
      <c r="C68" s="19"/>
      <c r="D68" s="19"/>
      <c r="E68" s="25" t="s">
        <v>702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5">
        <v>873</v>
      </c>
      <c r="W68" s="2"/>
    </row>
    <row r="69" spans="1:23" ht="18" x14ac:dyDescent="0.25">
      <c r="A69" s="18" t="s">
        <v>632</v>
      </c>
      <c r="B69" s="18"/>
      <c r="C69" s="19"/>
      <c r="D69" s="19"/>
      <c r="E69" s="25" t="s">
        <v>703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5">
        <v>845</v>
      </c>
      <c r="W69" s="2"/>
    </row>
    <row r="70" spans="1:23" x14ac:dyDescent="0.25">
      <c r="A70" s="20"/>
      <c r="B70" s="20"/>
      <c r="C70" s="20"/>
      <c r="D70" s="20"/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8"/>
      <c r="W70" s="2"/>
    </row>
    <row r="71" spans="1:23" x14ac:dyDescent="0.25">
      <c r="A71" s="6" t="s">
        <v>618</v>
      </c>
      <c r="B71" s="6" t="s">
        <v>616</v>
      </c>
      <c r="C71" s="5" t="s">
        <v>23</v>
      </c>
      <c r="D71" s="5" t="s">
        <v>22</v>
      </c>
      <c r="E71" s="4" t="s">
        <v>655</v>
      </c>
      <c r="F71" s="15">
        <v>1</v>
      </c>
      <c r="G71" s="15">
        <v>2</v>
      </c>
      <c r="H71" s="15">
        <v>3</v>
      </c>
      <c r="I71" s="15">
        <v>4</v>
      </c>
      <c r="J71" s="15">
        <v>5</v>
      </c>
      <c r="K71" s="15">
        <v>6</v>
      </c>
      <c r="L71" s="15" t="s">
        <v>620</v>
      </c>
      <c r="M71" s="15" t="s">
        <v>623</v>
      </c>
      <c r="N71" s="15">
        <v>1</v>
      </c>
      <c r="O71" s="15">
        <v>2</v>
      </c>
      <c r="P71" s="15">
        <v>3</v>
      </c>
      <c r="Q71" s="15">
        <v>4</v>
      </c>
      <c r="R71" s="15">
        <v>5</v>
      </c>
      <c r="S71" s="15">
        <v>6</v>
      </c>
      <c r="T71" s="15" t="s">
        <v>621</v>
      </c>
      <c r="U71" s="15" t="s">
        <v>624</v>
      </c>
      <c r="V71" s="15" t="s">
        <v>691</v>
      </c>
      <c r="W71" s="15" t="s">
        <v>625</v>
      </c>
    </row>
    <row r="72" spans="1:23" x14ac:dyDescent="0.25">
      <c r="A72" s="1">
        <v>1</v>
      </c>
      <c r="B72" s="1">
        <v>321</v>
      </c>
      <c r="C72" s="7" t="s">
        <v>304</v>
      </c>
      <c r="D72" s="7" t="s">
        <v>305</v>
      </c>
      <c r="E72" s="10"/>
      <c r="F72" s="10">
        <v>83</v>
      </c>
      <c r="G72" s="10">
        <v>83</v>
      </c>
      <c r="H72" s="10">
        <v>83</v>
      </c>
      <c r="I72" s="10">
        <v>82</v>
      </c>
      <c r="J72" s="10">
        <v>84</v>
      </c>
      <c r="K72" s="10">
        <v>80</v>
      </c>
      <c r="L72" s="10">
        <v>495</v>
      </c>
      <c r="M72" s="10">
        <v>5</v>
      </c>
      <c r="N72" s="10">
        <v>87</v>
      </c>
      <c r="O72" s="10">
        <v>79</v>
      </c>
      <c r="P72" s="10">
        <v>79</v>
      </c>
      <c r="Q72" s="10">
        <v>82</v>
      </c>
      <c r="R72" s="10">
        <v>89</v>
      </c>
      <c r="S72" s="10">
        <v>87</v>
      </c>
      <c r="T72" s="10">
        <f t="shared" ref="T72" si="0">SUM(N72:S72)</f>
        <v>503</v>
      </c>
      <c r="U72" s="10">
        <v>3</v>
      </c>
      <c r="V72" s="10">
        <v>998</v>
      </c>
      <c r="W72" s="10">
        <f t="shared" ref="W72" si="1">U72+M72</f>
        <v>8</v>
      </c>
    </row>
    <row r="73" spans="1:23" x14ac:dyDescent="0.25">
      <c r="A73" s="1">
        <v>2</v>
      </c>
      <c r="B73" s="1">
        <v>86</v>
      </c>
      <c r="C73" s="7" t="s">
        <v>307</v>
      </c>
      <c r="D73" s="7" t="s">
        <v>308</v>
      </c>
      <c r="E73" s="10" t="s">
        <v>664</v>
      </c>
      <c r="F73" s="10">
        <v>70</v>
      </c>
      <c r="G73" s="10">
        <v>74</v>
      </c>
      <c r="H73" s="10">
        <v>70</v>
      </c>
      <c r="I73" s="10">
        <v>80</v>
      </c>
      <c r="J73" s="10">
        <v>62</v>
      </c>
      <c r="K73" s="10">
        <v>71</v>
      </c>
      <c r="L73" s="10">
        <v>427</v>
      </c>
      <c r="M73" s="10">
        <v>1</v>
      </c>
      <c r="N73" s="10">
        <v>66</v>
      </c>
      <c r="O73" s="10">
        <v>65</v>
      </c>
      <c r="P73" s="10">
        <v>76</v>
      </c>
      <c r="Q73" s="10">
        <v>79</v>
      </c>
      <c r="R73" s="10">
        <v>82</v>
      </c>
      <c r="S73" s="10">
        <v>78</v>
      </c>
      <c r="T73" s="10">
        <f>SUM(N73:S73)</f>
        <v>446</v>
      </c>
      <c r="U73" s="10">
        <v>1</v>
      </c>
      <c r="V73" s="10">
        <v>873</v>
      </c>
      <c r="W73" s="10">
        <f>U73+M73</f>
        <v>2</v>
      </c>
    </row>
    <row r="74" spans="1:23" x14ac:dyDescent="0.25">
      <c r="A74" s="1">
        <v>3</v>
      </c>
      <c r="B74" s="1">
        <v>94</v>
      </c>
      <c r="C74" s="7" t="s">
        <v>222</v>
      </c>
      <c r="D74" s="7" t="s">
        <v>223</v>
      </c>
      <c r="E74" s="10"/>
      <c r="F74" s="10">
        <v>73</v>
      </c>
      <c r="G74" s="10">
        <v>74</v>
      </c>
      <c r="H74" s="10">
        <v>72</v>
      </c>
      <c r="I74" s="10">
        <v>68</v>
      </c>
      <c r="J74" s="10">
        <v>82</v>
      </c>
      <c r="K74" s="10">
        <v>71</v>
      </c>
      <c r="L74" s="10">
        <v>440</v>
      </c>
      <c r="M74" s="10">
        <v>2</v>
      </c>
      <c r="N74" s="10">
        <v>75</v>
      </c>
      <c r="O74" s="10">
        <v>57</v>
      </c>
      <c r="P74" s="10">
        <v>66</v>
      </c>
      <c r="Q74" s="10">
        <v>63</v>
      </c>
      <c r="R74" s="10">
        <v>79</v>
      </c>
      <c r="S74" s="10">
        <v>65</v>
      </c>
      <c r="T74" s="10">
        <f t="shared" ref="T74" si="2">SUM(N74:S74)</f>
        <v>405</v>
      </c>
      <c r="U74" s="10">
        <v>1</v>
      </c>
      <c r="V74" s="10">
        <v>845</v>
      </c>
      <c r="W74" s="10">
        <f t="shared" ref="W74" si="3">U74+M74</f>
        <v>3</v>
      </c>
    </row>
    <row r="75" spans="1:23" x14ac:dyDescent="0.25">
      <c r="A75" s="1"/>
      <c r="B75" s="1"/>
      <c r="C75" s="7"/>
      <c r="D75" s="7"/>
      <c r="E75" s="10"/>
    </row>
    <row r="76" spans="1:23" x14ac:dyDescent="0.25">
      <c r="A76" s="1"/>
      <c r="B76" s="1"/>
      <c r="C76" s="7"/>
      <c r="D76" s="7"/>
      <c r="E76" s="10"/>
    </row>
    <row r="77" spans="1:23" x14ac:dyDescent="0.25">
      <c r="A77" s="1"/>
      <c r="B77" s="1"/>
      <c r="C77" s="7"/>
      <c r="D77" s="7"/>
      <c r="E77" s="10"/>
    </row>
    <row r="78" spans="1:23" x14ac:dyDescent="0.25">
      <c r="A78" s="1"/>
      <c r="B78" s="1"/>
      <c r="C78" s="7"/>
      <c r="D78" s="7"/>
      <c r="E78" s="10"/>
    </row>
    <row r="79" spans="1:23" x14ac:dyDescent="0.25">
      <c r="A79" s="1"/>
    </row>
  </sheetData>
  <sortState xmlns:xlrd2="http://schemas.microsoft.com/office/spreadsheetml/2017/richdata2" ref="B36:V42">
    <sortCondition descending="1" ref="V42"/>
  </sortState>
  <printOptions horizontalCentered="1"/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5"/>
  <sheetViews>
    <sheetView workbookViewId="0">
      <selection activeCell="A4" sqref="A4"/>
    </sheetView>
  </sheetViews>
  <sheetFormatPr defaultRowHeight="15.75" x14ac:dyDescent="0.25"/>
  <cols>
    <col min="1" max="1" width="6.28515625" customWidth="1"/>
    <col min="2" max="2" width="4.7109375" bestFit="1" customWidth="1"/>
    <col min="3" max="3" width="14" bestFit="1" customWidth="1"/>
    <col min="4" max="4" width="17.28515625" bestFit="1" customWidth="1"/>
    <col min="5" max="5" width="4.5703125" bestFit="1" customWidth="1"/>
    <col min="6" max="6" width="6.7109375" customWidth="1"/>
    <col min="7" max="12" width="3.42578125" style="10" hidden="1" customWidth="1"/>
    <col min="13" max="13" width="7" style="10" customWidth="1"/>
    <col min="14" max="20" width="3.42578125" style="10" hidden="1" customWidth="1"/>
    <col min="21" max="21" width="6.7109375" style="10" customWidth="1"/>
    <col min="22" max="22" width="3.42578125" style="10" hidden="1" customWidth="1"/>
    <col min="23" max="23" width="6.7109375" style="10" customWidth="1"/>
    <col min="24" max="24" width="4.42578125" style="10" customWidth="1"/>
    <col min="25" max="25" width="6.5703125" style="10" bestFit="1" customWidth="1"/>
    <col min="26" max="26" width="3.7109375" style="10" bestFit="1" customWidth="1"/>
    <col min="27" max="27" width="7.7109375" style="10" bestFit="1" customWidth="1"/>
    <col min="28" max="28" width="7.28515625" customWidth="1"/>
  </cols>
  <sheetData>
    <row r="1" spans="1:28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8" x14ac:dyDescent="0.25">
      <c r="A2" s="8" t="s">
        <v>634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8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8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s="24" customFormat="1" ht="18" x14ac:dyDescent="0.25">
      <c r="A5" s="18" t="s">
        <v>630</v>
      </c>
      <c r="B5" s="18"/>
      <c r="C5" s="19"/>
      <c r="D5" s="18"/>
      <c r="E5" s="18" t="s">
        <v>704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33">
        <v>237.7</v>
      </c>
    </row>
    <row r="6" spans="1:28" s="24" customFormat="1" ht="18" x14ac:dyDescent="0.25">
      <c r="A6" s="18" t="s">
        <v>631</v>
      </c>
      <c r="B6" s="18"/>
      <c r="C6" s="19"/>
      <c r="D6" s="18"/>
      <c r="E6" s="18" t="s">
        <v>705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33">
        <v>236.3</v>
      </c>
    </row>
    <row r="7" spans="1:28" s="24" customFormat="1" ht="18" x14ac:dyDescent="0.25">
      <c r="A7" s="18" t="s">
        <v>632</v>
      </c>
      <c r="B7" s="18"/>
      <c r="C7" s="19"/>
      <c r="D7" s="18"/>
      <c r="E7" s="18" t="s">
        <v>673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33">
        <v>217.3</v>
      </c>
    </row>
    <row r="8" spans="1:28" s="24" customFormat="1" ht="18" x14ac:dyDescent="0.25">
      <c r="A8" s="18"/>
      <c r="B8" s="18"/>
      <c r="C8" s="19"/>
      <c r="D8" s="18"/>
    </row>
    <row r="9" spans="1:28" s="24" customFormat="1" ht="18" x14ac:dyDescent="0.25">
      <c r="A9" s="18" t="s">
        <v>658</v>
      </c>
      <c r="B9" s="18"/>
      <c r="C9" s="19"/>
      <c r="D9" s="18"/>
      <c r="E9" s="18" t="s">
        <v>672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25">
        <v>1136</v>
      </c>
    </row>
    <row r="10" spans="1:28" s="24" customFormat="1" ht="18" x14ac:dyDescent="0.25">
      <c r="A10" s="18" t="s">
        <v>660</v>
      </c>
      <c r="B10" s="18"/>
      <c r="C10" s="19"/>
      <c r="D10" s="18"/>
      <c r="E10" s="18" t="s">
        <v>674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25">
        <v>1105</v>
      </c>
    </row>
    <row r="11" spans="1:28" s="24" customFormat="1" ht="18" x14ac:dyDescent="0.25">
      <c r="A11" s="18" t="s">
        <v>661</v>
      </c>
      <c r="B11" s="18"/>
      <c r="C11" s="19"/>
      <c r="D11" s="18"/>
      <c r="E11" s="18" t="s">
        <v>675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25">
        <v>1093</v>
      </c>
    </row>
    <row r="12" spans="1:28" s="24" customFormat="1" ht="18" x14ac:dyDescent="0.25">
      <c r="A12" s="18"/>
      <c r="B12" s="18"/>
      <c r="C12" s="19"/>
      <c r="D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8" s="24" customFormat="1" ht="18" x14ac:dyDescent="0.25">
      <c r="A13" s="18" t="s">
        <v>657</v>
      </c>
      <c r="B13" s="18"/>
      <c r="C13" s="19"/>
      <c r="D13" s="18"/>
      <c r="E13" s="18" t="s">
        <v>678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25">
        <v>1060</v>
      </c>
    </row>
    <row r="14" spans="1:28" s="24" customFormat="1" ht="18" x14ac:dyDescent="0.25">
      <c r="A14" s="18" t="s">
        <v>668</v>
      </c>
      <c r="B14" s="18"/>
      <c r="C14" s="19"/>
      <c r="D14" s="18"/>
      <c r="E14" s="18" t="s">
        <v>679</v>
      </c>
      <c r="F14" s="1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25">
        <v>1057</v>
      </c>
    </row>
    <row r="15" spans="1:28" s="24" customFormat="1" ht="18" x14ac:dyDescent="0.25">
      <c r="A15" s="18" t="s">
        <v>669</v>
      </c>
      <c r="B15" s="18"/>
      <c r="C15" s="19"/>
      <c r="D15" s="18"/>
      <c r="E15" s="18" t="s">
        <v>681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25"/>
      <c r="AA15" s="18">
        <v>1024</v>
      </c>
      <c r="AB15" s="18"/>
    </row>
    <row r="16" spans="1:28" s="24" customFormat="1" ht="18" x14ac:dyDescent="0.25">
      <c r="A16" s="18"/>
      <c r="B16" s="18"/>
      <c r="C16" s="19"/>
      <c r="D16" s="18"/>
    </row>
    <row r="17" spans="1:29" s="24" customFormat="1" ht="18" x14ac:dyDescent="0.25">
      <c r="A17" s="18" t="s">
        <v>659</v>
      </c>
      <c r="B17" s="18"/>
      <c r="C17" s="19"/>
      <c r="D17" s="18"/>
      <c r="E17" s="18" t="s">
        <v>676</v>
      </c>
      <c r="F17" s="18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5">
        <v>1090</v>
      </c>
    </row>
    <row r="18" spans="1:29" s="24" customFormat="1" ht="18" x14ac:dyDescent="0.25">
      <c r="A18" s="18" t="s">
        <v>670</v>
      </c>
      <c r="B18" s="18"/>
      <c r="C18" s="19"/>
      <c r="D18" s="18"/>
      <c r="E18" s="18" t="s">
        <v>677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25">
        <v>1086</v>
      </c>
    </row>
    <row r="19" spans="1:29" s="24" customFormat="1" ht="18" x14ac:dyDescent="0.25">
      <c r="A19" s="18" t="s">
        <v>671</v>
      </c>
      <c r="B19" s="18"/>
      <c r="C19" s="19"/>
      <c r="D19" s="18"/>
      <c r="E19" s="30" t="s">
        <v>680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5">
        <v>1085</v>
      </c>
    </row>
    <row r="20" spans="1:29" s="24" customFormat="1" ht="18" x14ac:dyDescent="0.25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9" s="16" customFormat="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 t="s">
        <v>623</v>
      </c>
      <c r="O21" s="15">
        <v>1</v>
      </c>
      <c r="P21" s="15">
        <v>2</v>
      </c>
      <c r="Q21" s="15">
        <v>3</v>
      </c>
      <c r="R21" s="15">
        <v>4</v>
      </c>
      <c r="S21" s="15">
        <v>5</v>
      </c>
      <c r="T21" s="15">
        <v>6</v>
      </c>
      <c r="U21" s="15" t="s">
        <v>621</v>
      </c>
      <c r="V21" s="15" t="s">
        <v>624</v>
      </c>
      <c r="W21" s="15" t="s">
        <v>622</v>
      </c>
      <c r="X21" s="15" t="s">
        <v>650</v>
      </c>
      <c r="Y21" s="15" t="s">
        <v>627</v>
      </c>
      <c r="Z21" s="15" t="s">
        <v>628</v>
      </c>
      <c r="AA21" s="15" t="s">
        <v>638</v>
      </c>
      <c r="AB21" s="15"/>
      <c r="AC21" s="15"/>
    </row>
    <row r="22" spans="1:29" x14ac:dyDescent="0.25">
      <c r="A22" s="1">
        <v>1</v>
      </c>
      <c r="B22" s="1">
        <v>21</v>
      </c>
      <c r="C22" s="7" t="s">
        <v>213</v>
      </c>
      <c r="D22" s="22" t="s">
        <v>214</v>
      </c>
      <c r="E22" s="27"/>
      <c r="F22" s="14">
        <v>1126</v>
      </c>
      <c r="G22" s="14">
        <v>95</v>
      </c>
      <c r="H22" s="14">
        <v>93</v>
      </c>
      <c r="I22" s="14">
        <v>93</v>
      </c>
      <c r="J22" s="14">
        <v>96</v>
      </c>
      <c r="K22" s="14">
        <v>94</v>
      </c>
      <c r="L22" s="14">
        <v>92</v>
      </c>
      <c r="M22" s="14">
        <v>563</v>
      </c>
      <c r="N22" s="14">
        <v>24</v>
      </c>
      <c r="O22" s="14">
        <v>95</v>
      </c>
      <c r="P22" s="14">
        <v>97</v>
      </c>
      <c r="Q22" s="14">
        <v>93</v>
      </c>
      <c r="R22" s="14">
        <v>96</v>
      </c>
      <c r="S22" s="14">
        <v>96</v>
      </c>
      <c r="T22" s="14">
        <v>95</v>
      </c>
      <c r="U22" s="14">
        <v>572</v>
      </c>
      <c r="V22" s="14">
        <v>15</v>
      </c>
      <c r="W22" s="14">
        <v>1135</v>
      </c>
      <c r="X22" s="14">
        <f t="shared" ref="X22:X59" si="0">V22+N22</f>
        <v>39</v>
      </c>
      <c r="Y22" s="3">
        <v>237.7</v>
      </c>
      <c r="Z22" s="14">
        <v>8</v>
      </c>
      <c r="AA22" s="14">
        <f t="shared" ref="AA22:AA30" si="1">W22+F22+Z22</f>
        <v>2269</v>
      </c>
    </row>
    <row r="23" spans="1:29" x14ac:dyDescent="0.25">
      <c r="A23" s="1">
        <v>2</v>
      </c>
      <c r="B23" s="1">
        <v>9</v>
      </c>
      <c r="C23" s="7" t="s">
        <v>93</v>
      </c>
      <c r="D23" s="7" t="s">
        <v>92</v>
      </c>
      <c r="E23" s="26"/>
      <c r="F23" s="14">
        <v>1141</v>
      </c>
      <c r="G23" s="14">
        <v>96</v>
      </c>
      <c r="H23" s="14">
        <v>92</v>
      </c>
      <c r="I23" s="14">
        <v>96</v>
      </c>
      <c r="J23" s="14">
        <v>95</v>
      </c>
      <c r="K23" s="14">
        <v>96</v>
      </c>
      <c r="L23" s="14">
        <v>90</v>
      </c>
      <c r="M23" s="14">
        <v>565</v>
      </c>
      <c r="N23" s="14">
        <v>17</v>
      </c>
      <c r="O23" s="14">
        <v>95</v>
      </c>
      <c r="P23" s="14">
        <v>95</v>
      </c>
      <c r="Q23" s="14">
        <v>97</v>
      </c>
      <c r="R23" s="14">
        <v>92</v>
      </c>
      <c r="S23" s="14">
        <v>92</v>
      </c>
      <c r="T23" s="14">
        <v>93</v>
      </c>
      <c r="U23" s="14">
        <v>564</v>
      </c>
      <c r="V23" s="14">
        <v>16</v>
      </c>
      <c r="W23" s="14">
        <v>1129</v>
      </c>
      <c r="X23" s="14">
        <f t="shared" si="0"/>
        <v>33</v>
      </c>
      <c r="Y23" s="3">
        <v>236.3</v>
      </c>
      <c r="Z23" s="14">
        <v>7</v>
      </c>
      <c r="AA23" s="14">
        <f t="shared" si="1"/>
        <v>2277</v>
      </c>
    </row>
    <row r="24" spans="1:29" x14ac:dyDescent="0.25">
      <c r="A24" s="1">
        <v>3</v>
      </c>
      <c r="B24" s="1">
        <v>10</v>
      </c>
      <c r="C24" s="7" t="s">
        <v>82</v>
      </c>
      <c r="D24" s="7" t="s">
        <v>81</v>
      </c>
      <c r="E24" s="26" t="s">
        <v>662</v>
      </c>
      <c r="F24" s="14">
        <v>1137</v>
      </c>
      <c r="G24" s="14">
        <v>92</v>
      </c>
      <c r="H24" s="14">
        <v>97</v>
      </c>
      <c r="I24" s="14">
        <v>95</v>
      </c>
      <c r="J24" s="14">
        <v>93</v>
      </c>
      <c r="K24" s="14">
        <v>94</v>
      </c>
      <c r="L24" s="14">
        <v>92</v>
      </c>
      <c r="M24" s="14">
        <v>563</v>
      </c>
      <c r="N24" s="14">
        <v>12</v>
      </c>
      <c r="O24" s="14">
        <v>90</v>
      </c>
      <c r="P24" s="14">
        <v>93</v>
      </c>
      <c r="Q24" s="14">
        <v>94</v>
      </c>
      <c r="R24" s="14">
        <v>97</v>
      </c>
      <c r="S24" s="14">
        <v>95</v>
      </c>
      <c r="T24" s="14">
        <v>90</v>
      </c>
      <c r="U24" s="14">
        <v>559</v>
      </c>
      <c r="V24" s="14">
        <v>10</v>
      </c>
      <c r="W24" s="14">
        <v>1122</v>
      </c>
      <c r="X24" s="14">
        <f t="shared" si="0"/>
        <v>22</v>
      </c>
      <c r="Y24" s="3">
        <v>217.3</v>
      </c>
      <c r="Z24" s="14">
        <v>6</v>
      </c>
      <c r="AA24" s="14">
        <f t="shared" si="1"/>
        <v>2265</v>
      </c>
    </row>
    <row r="25" spans="1:29" x14ac:dyDescent="0.25">
      <c r="A25" s="1">
        <v>4</v>
      </c>
      <c r="B25" s="1">
        <v>15</v>
      </c>
      <c r="C25" s="7" t="s">
        <v>95</v>
      </c>
      <c r="D25" s="7" t="s">
        <v>94</v>
      </c>
      <c r="E25" s="26"/>
      <c r="F25" s="14">
        <v>1153</v>
      </c>
      <c r="G25" s="14">
        <v>94</v>
      </c>
      <c r="H25" s="14">
        <v>97</v>
      </c>
      <c r="I25" s="14">
        <v>96</v>
      </c>
      <c r="J25" s="14">
        <v>96</v>
      </c>
      <c r="K25" s="14">
        <v>94</v>
      </c>
      <c r="L25" s="14">
        <v>93</v>
      </c>
      <c r="M25" s="14">
        <v>570</v>
      </c>
      <c r="N25" s="14">
        <v>17</v>
      </c>
      <c r="O25" s="14">
        <v>97</v>
      </c>
      <c r="P25" s="14">
        <v>96</v>
      </c>
      <c r="Q25" s="14">
        <v>96</v>
      </c>
      <c r="R25" s="14">
        <v>96</v>
      </c>
      <c r="S25" s="14">
        <v>95</v>
      </c>
      <c r="T25" s="14">
        <v>94</v>
      </c>
      <c r="U25" s="14">
        <v>574</v>
      </c>
      <c r="V25" s="14">
        <v>18</v>
      </c>
      <c r="W25" s="14">
        <v>1144</v>
      </c>
      <c r="X25" s="14">
        <f t="shared" si="0"/>
        <v>35</v>
      </c>
      <c r="Y25" s="3">
        <v>196.8</v>
      </c>
      <c r="Z25" s="14">
        <v>5</v>
      </c>
      <c r="AA25" s="14">
        <f t="shared" si="1"/>
        <v>2302</v>
      </c>
    </row>
    <row r="26" spans="1:29" x14ac:dyDescent="0.25">
      <c r="A26" s="1">
        <v>5</v>
      </c>
      <c r="B26" s="1">
        <v>140</v>
      </c>
      <c r="C26" s="7" t="s">
        <v>211</v>
      </c>
      <c r="D26" s="7" t="s">
        <v>212</v>
      </c>
      <c r="E26" s="26" t="s">
        <v>667</v>
      </c>
      <c r="F26" s="14">
        <v>1140</v>
      </c>
      <c r="G26" s="14">
        <v>96</v>
      </c>
      <c r="H26" s="14">
        <v>92</v>
      </c>
      <c r="I26" s="14">
        <v>92</v>
      </c>
      <c r="J26" s="14">
        <v>96</v>
      </c>
      <c r="K26" s="14">
        <v>98</v>
      </c>
      <c r="L26" s="14">
        <v>96</v>
      </c>
      <c r="M26" s="14">
        <v>570</v>
      </c>
      <c r="N26" s="14">
        <v>17</v>
      </c>
      <c r="O26" s="14">
        <v>95</v>
      </c>
      <c r="P26" s="14">
        <v>93</v>
      </c>
      <c r="Q26" s="14">
        <v>94</v>
      </c>
      <c r="R26" s="14">
        <v>93</v>
      </c>
      <c r="S26" s="14">
        <v>96</v>
      </c>
      <c r="T26" s="14">
        <v>95</v>
      </c>
      <c r="U26" s="14">
        <v>566</v>
      </c>
      <c r="V26" s="14">
        <v>15</v>
      </c>
      <c r="W26" s="14">
        <v>1136</v>
      </c>
      <c r="X26" s="14">
        <f t="shared" si="0"/>
        <v>32</v>
      </c>
      <c r="Y26" s="3">
        <v>175.3</v>
      </c>
      <c r="Z26" s="14">
        <v>4</v>
      </c>
      <c r="AA26" s="14">
        <f t="shared" si="1"/>
        <v>2280</v>
      </c>
    </row>
    <row r="27" spans="1:29" x14ac:dyDescent="0.25">
      <c r="A27" s="1">
        <v>6</v>
      </c>
      <c r="B27" s="1">
        <v>139</v>
      </c>
      <c r="C27" s="7" t="s">
        <v>91</v>
      </c>
      <c r="D27" s="7" t="s">
        <v>90</v>
      </c>
      <c r="E27" s="26"/>
      <c r="F27" s="14">
        <v>1116</v>
      </c>
      <c r="G27" s="14">
        <v>93</v>
      </c>
      <c r="H27" s="14">
        <v>93</v>
      </c>
      <c r="I27" s="14">
        <v>93</v>
      </c>
      <c r="J27" s="14">
        <v>95</v>
      </c>
      <c r="K27" s="14">
        <v>91</v>
      </c>
      <c r="L27" s="14">
        <v>93</v>
      </c>
      <c r="M27" s="14">
        <v>558</v>
      </c>
      <c r="N27" s="14">
        <v>8</v>
      </c>
      <c r="O27" s="14">
        <v>94</v>
      </c>
      <c r="P27" s="14">
        <v>92</v>
      </c>
      <c r="Q27" s="14">
        <v>97</v>
      </c>
      <c r="R27" s="14">
        <v>96</v>
      </c>
      <c r="S27" s="14">
        <v>94</v>
      </c>
      <c r="T27" s="14">
        <v>94</v>
      </c>
      <c r="U27" s="14">
        <v>567</v>
      </c>
      <c r="V27" s="14">
        <v>13</v>
      </c>
      <c r="W27" s="14">
        <v>1125</v>
      </c>
      <c r="X27" s="14">
        <f t="shared" si="0"/>
        <v>21</v>
      </c>
      <c r="Y27" s="3">
        <v>155.1</v>
      </c>
      <c r="Z27" s="14">
        <v>3</v>
      </c>
      <c r="AA27" s="14">
        <f t="shared" si="1"/>
        <v>2244</v>
      </c>
    </row>
    <row r="28" spans="1:29" x14ac:dyDescent="0.25">
      <c r="A28" s="1">
        <v>7</v>
      </c>
      <c r="B28" s="1">
        <v>20</v>
      </c>
      <c r="C28" s="7" t="s">
        <v>88</v>
      </c>
      <c r="D28" s="7" t="s">
        <v>207</v>
      </c>
      <c r="E28" s="26"/>
      <c r="F28" s="14">
        <v>1130</v>
      </c>
      <c r="G28" s="14">
        <v>94</v>
      </c>
      <c r="H28" s="14">
        <v>94</v>
      </c>
      <c r="I28" s="14">
        <v>91</v>
      </c>
      <c r="J28" s="14">
        <v>95</v>
      </c>
      <c r="K28" s="14">
        <v>97</v>
      </c>
      <c r="L28" s="14">
        <v>95</v>
      </c>
      <c r="M28" s="14">
        <v>566</v>
      </c>
      <c r="N28" s="14">
        <v>15</v>
      </c>
      <c r="O28" s="14">
        <v>95</v>
      </c>
      <c r="P28" s="14">
        <v>92</v>
      </c>
      <c r="Q28" s="14">
        <v>93</v>
      </c>
      <c r="R28" s="14">
        <v>90</v>
      </c>
      <c r="S28" s="14">
        <v>95</v>
      </c>
      <c r="T28" s="14">
        <v>94</v>
      </c>
      <c r="U28" s="14">
        <v>559</v>
      </c>
      <c r="V28" s="14">
        <v>15</v>
      </c>
      <c r="W28" s="14">
        <v>1125</v>
      </c>
      <c r="X28" s="14">
        <f t="shared" si="0"/>
        <v>30</v>
      </c>
      <c r="Y28" s="3">
        <v>131.6</v>
      </c>
      <c r="Z28" s="14">
        <v>2</v>
      </c>
      <c r="AA28" s="14">
        <f t="shared" si="1"/>
        <v>2257</v>
      </c>
    </row>
    <row r="29" spans="1:29" x14ac:dyDescent="0.25">
      <c r="A29" s="1">
        <v>8</v>
      </c>
      <c r="B29" s="1">
        <v>82</v>
      </c>
      <c r="C29" s="7" t="s">
        <v>245</v>
      </c>
      <c r="D29" s="7" t="s">
        <v>246</v>
      </c>
      <c r="E29" s="26" t="s">
        <v>667</v>
      </c>
      <c r="F29" s="3"/>
      <c r="G29" s="14">
        <v>91</v>
      </c>
      <c r="H29" s="14">
        <v>93</v>
      </c>
      <c r="I29" s="14">
        <v>91</v>
      </c>
      <c r="J29" s="14">
        <v>93</v>
      </c>
      <c r="K29" s="14">
        <v>91</v>
      </c>
      <c r="L29" s="14">
        <v>90</v>
      </c>
      <c r="M29" s="14">
        <v>549</v>
      </c>
      <c r="N29" s="14">
        <v>8</v>
      </c>
      <c r="O29" s="14">
        <v>91</v>
      </c>
      <c r="P29" s="14">
        <v>94</v>
      </c>
      <c r="Q29" s="14">
        <v>93</v>
      </c>
      <c r="R29" s="14">
        <v>91</v>
      </c>
      <c r="S29" s="14">
        <v>92</v>
      </c>
      <c r="T29" s="14">
        <v>95</v>
      </c>
      <c r="U29" s="14">
        <v>556</v>
      </c>
      <c r="V29" s="14">
        <v>8</v>
      </c>
      <c r="W29" s="14">
        <v>1105</v>
      </c>
      <c r="X29" s="14">
        <f t="shared" si="0"/>
        <v>16</v>
      </c>
      <c r="Y29" s="3">
        <v>107.1</v>
      </c>
      <c r="Z29" s="14">
        <v>1</v>
      </c>
      <c r="AA29" s="14">
        <f t="shared" si="1"/>
        <v>1106</v>
      </c>
    </row>
    <row r="30" spans="1:29" x14ac:dyDescent="0.25">
      <c r="A30" s="1">
        <v>9</v>
      </c>
      <c r="B30" s="1">
        <v>320</v>
      </c>
      <c r="C30" s="7" t="s">
        <v>87</v>
      </c>
      <c r="D30" s="7" t="s">
        <v>271</v>
      </c>
      <c r="E30" s="26" t="s">
        <v>663</v>
      </c>
      <c r="F30" s="3"/>
      <c r="G30" s="14">
        <v>97</v>
      </c>
      <c r="H30" s="14">
        <v>93</v>
      </c>
      <c r="I30" s="14">
        <v>89</v>
      </c>
      <c r="J30" s="14">
        <v>91</v>
      </c>
      <c r="K30" s="14">
        <v>93</v>
      </c>
      <c r="L30" s="14">
        <v>96</v>
      </c>
      <c r="M30" s="14">
        <v>559</v>
      </c>
      <c r="N30" s="14">
        <v>7</v>
      </c>
      <c r="O30" s="14">
        <v>92</v>
      </c>
      <c r="P30" s="14">
        <v>93</v>
      </c>
      <c r="Q30" s="14">
        <v>89</v>
      </c>
      <c r="R30" s="14">
        <v>95</v>
      </c>
      <c r="S30" s="14">
        <v>91</v>
      </c>
      <c r="T30" s="14">
        <v>95</v>
      </c>
      <c r="U30" s="14">
        <v>555</v>
      </c>
      <c r="V30" s="14">
        <v>5</v>
      </c>
      <c r="W30" s="14">
        <v>1114</v>
      </c>
      <c r="X30" s="14">
        <f t="shared" si="0"/>
        <v>12</v>
      </c>
      <c r="AA30" s="14">
        <f t="shared" si="1"/>
        <v>1114</v>
      </c>
    </row>
    <row r="31" spans="1:29" x14ac:dyDescent="0.25">
      <c r="A31" s="1">
        <v>10</v>
      </c>
      <c r="B31" s="1">
        <v>318</v>
      </c>
      <c r="C31" s="7" t="s">
        <v>252</v>
      </c>
      <c r="D31" s="7" t="s">
        <v>253</v>
      </c>
      <c r="E31" s="26" t="s">
        <v>663</v>
      </c>
      <c r="F31" s="3"/>
      <c r="G31" s="14">
        <v>88</v>
      </c>
      <c r="H31" s="14">
        <v>89</v>
      </c>
      <c r="I31" s="14">
        <v>91</v>
      </c>
      <c r="J31" s="14">
        <v>93</v>
      </c>
      <c r="K31" s="14">
        <v>94</v>
      </c>
      <c r="L31" s="14">
        <v>87</v>
      </c>
      <c r="M31" s="14">
        <v>542</v>
      </c>
      <c r="N31" s="14">
        <v>8</v>
      </c>
      <c r="O31" s="14">
        <v>90</v>
      </c>
      <c r="P31" s="14">
        <v>87</v>
      </c>
      <c r="Q31" s="14">
        <v>94</v>
      </c>
      <c r="R31" s="14">
        <v>95</v>
      </c>
      <c r="S31" s="14">
        <v>91</v>
      </c>
      <c r="T31" s="14">
        <v>97</v>
      </c>
      <c r="U31" s="14">
        <v>554</v>
      </c>
      <c r="V31" s="14">
        <v>12</v>
      </c>
      <c r="W31" s="14">
        <v>1096</v>
      </c>
      <c r="X31" s="14">
        <f t="shared" si="0"/>
        <v>20</v>
      </c>
      <c r="Y31" s="3"/>
      <c r="Z31" s="14"/>
      <c r="AA31" s="14">
        <f t="shared" ref="AA31" si="2">W31+F31+Z31</f>
        <v>1096</v>
      </c>
    </row>
    <row r="32" spans="1:29" x14ac:dyDescent="0.25">
      <c r="A32" s="1">
        <v>11</v>
      </c>
      <c r="B32" s="1">
        <v>119</v>
      </c>
      <c r="C32" s="7" t="s">
        <v>275</v>
      </c>
      <c r="D32" s="7" t="s">
        <v>276</v>
      </c>
      <c r="E32" s="26" t="s">
        <v>663</v>
      </c>
      <c r="F32" s="3"/>
      <c r="G32" s="14">
        <v>88</v>
      </c>
      <c r="H32" s="14">
        <v>88</v>
      </c>
      <c r="I32" s="14">
        <v>91</v>
      </c>
      <c r="J32" s="14">
        <v>92</v>
      </c>
      <c r="K32" s="14">
        <v>93</v>
      </c>
      <c r="L32" s="14">
        <v>88</v>
      </c>
      <c r="M32" s="14">
        <v>540</v>
      </c>
      <c r="N32" s="14">
        <v>5</v>
      </c>
      <c r="O32" s="14">
        <v>90</v>
      </c>
      <c r="P32" s="14">
        <v>99</v>
      </c>
      <c r="Q32" s="14">
        <v>92</v>
      </c>
      <c r="R32" s="14">
        <v>92</v>
      </c>
      <c r="S32" s="14">
        <v>90</v>
      </c>
      <c r="T32" s="14">
        <v>90</v>
      </c>
      <c r="U32" s="14">
        <v>553</v>
      </c>
      <c r="V32" s="14">
        <v>11</v>
      </c>
      <c r="W32" s="14">
        <v>1093</v>
      </c>
      <c r="X32" s="14">
        <f t="shared" si="0"/>
        <v>16</v>
      </c>
      <c r="Y32" s="14"/>
      <c r="Z32" s="14"/>
      <c r="AA32" s="14">
        <f t="shared" ref="AA32:AA59" si="3">W32+F32+Z32</f>
        <v>1093</v>
      </c>
    </row>
    <row r="33" spans="1:27" x14ac:dyDescent="0.25">
      <c r="A33" s="1">
        <v>12</v>
      </c>
      <c r="B33" s="1">
        <v>95</v>
      </c>
      <c r="C33" s="7" t="s">
        <v>274</v>
      </c>
      <c r="D33" s="7" t="s">
        <v>84</v>
      </c>
      <c r="E33" s="26" t="s">
        <v>665</v>
      </c>
      <c r="F33" s="3"/>
      <c r="G33" s="14">
        <v>91</v>
      </c>
      <c r="H33" s="14">
        <v>91</v>
      </c>
      <c r="I33" s="14">
        <v>89</v>
      </c>
      <c r="J33" s="14">
        <v>90</v>
      </c>
      <c r="K33" s="14">
        <v>87</v>
      </c>
      <c r="L33" s="14">
        <v>88</v>
      </c>
      <c r="M33" s="14">
        <v>536</v>
      </c>
      <c r="N33" s="14">
        <v>3</v>
      </c>
      <c r="O33" s="14">
        <v>94</v>
      </c>
      <c r="P33" s="14">
        <v>93</v>
      </c>
      <c r="Q33" s="14">
        <v>92</v>
      </c>
      <c r="R33" s="14">
        <v>93</v>
      </c>
      <c r="S33" s="14">
        <v>93</v>
      </c>
      <c r="T33" s="14">
        <v>92</v>
      </c>
      <c r="U33" s="14">
        <v>557</v>
      </c>
      <c r="V33" s="14">
        <v>8</v>
      </c>
      <c r="W33" s="14">
        <v>1093</v>
      </c>
      <c r="X33" s="14">
        <f t="shared" si="0"/>
        <v>11</v>
      </c>
      <c r="Y33" s="14"/>
      <c r="Z33" s="14"/>
      <c r="AA33" s="14">
        <f t="shared" si="3"/>
        <v>1093</v>
      </c>
    </row>
    <row r="34" spans="1:27" x14ac:dyDescent="0.25">
      <c r="A34" s="1">
        <v>13</v>
      </c>
      <c r="B34" s="1">
        <v>127</v>
      </c>
      <c r="C34" s="7" t="s">
        <v>272</v>
      </c>
      <c r="D34" s="7" t="s">
        <v>236</v>
      </c>
      <c r="E34" s="26" t="s">
        <v>665</v>
      </c>
      <c r="F34" s="3"/>
      <c r="G34" s="14">
        <v>91</v>
      </c>
      <c r="H34" s="14">
        <v>90</v>
      </c>
      <c r="I34" s="14">
        <v>86</v>
      </c>
      <c r="J34" s="14">
        <v>91</v>
      </c>
      <c r="K34" s="14">
        <v>90</v>
      </c>
      <c r="L34" s="14">
        <v>92</v>
      </c>
      <c r="M34" s="14">
        <v>540</v>
      </c>
      <c r="N34" s="14">
        <v>4</v>
      </c>
      <c r="O34" s="14">
        <v>88</v>
      </c>
      <c r="P34" s="14">
        <v>95</v>
      </c>
      <c r="Q34" s="14">
        <v>94</v>
      </c>
      <c r="R34" s="14">
        <v>91</v>
      </c>
      <c r="S34" s="14">
        <v>93</v>
      </c>
      <c r="T34" s="14">
        <v>89</v>
      </c>
      <c r="U34" s="14">
        <v>550</v>
      </c>
      <c r="V34" s="14">
        <v>5</v>
      </c>
      <c r="W34" s="14">
        <v>1090</v>
      </c>
      <c r="X34" s="14">
        <f t="shared" si="0"/>
        <v>9</v>
      </c>
      <c r="Y34" s="14"/>
      <c r="Z34" s="14"/>
      <c r="AA34" s="14">
        <f t="shared" si="3"/>
        <v>1090</v>
      </c>
    </row>
    <row r="35" spans="1:27" x14ac:dyDescent="0.25">
      <c r="A35" s="1">
        <v>14</v>
      </c>
      <c r="B35" s="1">
        <v>130</v>
      </c>
      <c r="C35" s="7" t="s">
        <v>239</v>
      </c>
      <c r="D35" s="7" t="s">
        <v>121</v>
      </c>
      <c r="E35" s="26" t="s">
        <v>665</v>
      </c>
      <c r="F35" s="3"/>
      <c r="G35" s="14">
        <v>86</v>
      </c>
      <c r="H35" s="14">
        <v>90</v>
      </c>
      <c r="I35" s="14">
        <v>89</v>
      </c>
      <c r="J35" s="14">
        <v>90</v>
      </c>
      <c r="K35" s="14">
        <v>82</v>
      </c>
      <c r="L35" s="14">
        <v>94</v>
      </c>
      <c r="M35" s="14">
        <v>531</v>
      </c>
      <c r="N35" s="14">
        <v>8</v>
      </c>
      <c r="O35" s="14">
        <v>90</v>
      </c>
      <c r="P35" s="14">
        <v>94</v>
      </c>
      <c r="Q35" s="14">
        <v>93</v>
      </c>
      <c r="R35" s="14">
        <v>92</v>
      </c>
      <c r="S35" s="14">
        <v>94</v>
      </c>
      <c r="T35" s="14">
        <v>92</v>
      </c>
      <c r="U35" s="14">
        <v>555</v>
      </c>
      <c r="V35" s="14">
        <v>8</v>
      </c>
      <c r="W35" s="14">
        <v>1086</v>
      </c>
      <c r="X35" s="14">
        <f t="shared" si="0"/>
        <v>16</v>
      </c>
      <c r="Y35" s="14"/>
      <c r="Z35" s="14"/>
      <c r="AA35" s="14">
        <f t="shared" si="3"/>
        <v>1086</v>
      </c>
    </row>
    <row r="36" spans="1:27" x14ac:dyDescent="0.25">
      <c r="A36" s="1">
        <v>15</v>
      </c>
      <c r="B36" s="1">
        <v>137</v>
      </c>
      <c r="C36" s="7" t="s">
        <v>215</v>
      </c>
      <c r="D36" s="7" t="s">
        <v>216</v>
      </c>
      <c r="E36" s="26" t="s">
        <v>665</v>
      </c>
      <c r="F36" s="14">
        <v>1083</v>
      </c>
      <c r="G36" s="14">
        <v>90</v>
      </c>
      <c r="H36" s="14">
        <v>93</v>
      </c>
      <c r="I36" s="14">
        <v>91</v>
      </c>
      <c r="J36" s="14">
        <v>88</v>
      </c>
      <c r="K36" s="14">
        <v>91</v>
      </c>
      <c r="L36" s="14">
        <v>90</v>
      </c>
      <c r="M36" s="14">
        <v>543</v>
      </c>
      <c r="N36" s="14">
        <v>8</v>
      </c>
      <c r="O36" s="14">
        <v>92</v>
      </c>
      <c r="P36" s="14">
        <v>95</v>
      </c>
      <c r="Q36" s="14">
        <v>87</v>
      </c>
      <c r="R36" s="14">
        <v>86</v>
      </c>
      <c r="S36" s="14">
        <v>90</v>
      </c>
      <c r="T36" s="14">
        <v>92</v>
      </c>
      <c r="U36" s="14">
        <v>542</v>
      </c>
      <c r="V36" s="14">
        <v>5</v>
      </c>
      <c r="W36" s="14">
        <v>1085</v>
      </c>
      <c r="X36" s="14">
        <f t="shared" si="0"/>
        <v>13</v>
      </c>
      <c r="Y36" s="14"/>
      <c r="Z36" s="14"/>
      <c r="AA36" s="14">
        <f t="shared" si="3"/>
        <v>2168</v>
      </c>
    </row>
    <row r="37" spans="1:27" x14ac:dyDescent="0.25">
      <c r="A37" s="1">
        <v>16</v>
      </c>
      <c r="B37" s="1">
        <v>123</v>
      </c>
      <c r="C37" s="7" t="s">
        <v>258</v>
      </c>
      <c r="D37" s="7" t="s">
        <v>259</v>
      </c>
      <c r="E37" s="26" t="s">
        <v>662</v>
      </c>
      <c r="F37" s="3"/>
      <c r="G37" s="14">
        <v>88</v>
      </c>
      <c r="H37" s="14">
        <v>89</v>
      </c>
      <c r="I37" s="14">
        <v>88</v>
      </c>
      <c r="J37" s="14">
        <v>92</v>
      </c>
      <c r="K37" s="14">
        <v>89</v>
      </c>
      <c r="L37" s="14">
        <v>89</v>
      </c>
      <c r="M37" s="14">
        <v>535</v>
      </c>
      <c r="N37" s="14">
        <v>8</v>
      </c>
      <c r="O37" s="14">
        <v>91</v>
      </c>
      <c r="P37" s="14">
        <v>93</v>
      </c>
      <c r="Q37" s="14">
        <v>92</v>
      </c>
      <c r="R37" s="14">
        <v>93</v>
      </c>
      <c r="S37" s="14">
        <v>87</v>
      </c>
      <c r="T37" s="14">
        <v>93</v>
      </c>
      <c r="U37" s="14">
        <v>549</v>
      </c>
      <c r="V37" s="14">
        <v>12</v>
      </c>
      <c r="W37" s="14">
        <v>1084</v>
      </c>
      <c r="X37" s="14">
        <f t="shared" si="0"/>
        <v>20</v>
      </c>
      <c r="Y37" s="14"/>
      <c r="Z37" s="14"/>
      <c r="AA37" s="14">
        <f t="shared" si="3"/>
        <v>1084</v>
      </c>
    </row>
    <row r="38" spans="1:27" x14ac:dyDescent="0.25">
      <c r="A38" s="1">
        <v>17</v>
      </c>
      <c r="B38" s="1">
        <v>136</v>
      </c>
      <c r="C38" s="7" t="s">
        <v>208</v>
      </c>
      <c r="D38" s="7" t="s">
        <v>209</v>
      </c>
      <c r="E38" s="26" t="s">
        <v>662</v>
      </c>
      <c r="F38" s="14">
        <v>1053</v>
      </c>
      <c r="G38" s="14">
        <v>85</v>
      </c>
      <c r="H38" s="14">
        <v>91</v>
      </c>
      <c r="I38" s="14">
        <v>94</v>
      </c>
      <c r="J38" s="14">
        <v>93</v>
      </c>
      <c r="K38" s="14">
        <v>94</v>
      </c>
      <c r="L38" s="14">
        <v>89</v>
      </c>
      <c r="M38" s="14">
        <v>546</v>
      </c>
      <c r="N38" s="14">
        <v>12</v>
      </c>
      <c r="O38" s="14">
        <v>92</v>
      </c>
      <c r="P38" s="14">
        <v>90</v>
      </c>
      <c r="Q38" s="14">
        <v>85</v>
      </c>
      <c r="R38" s="14">
        <v>93</v>
      </c>
      <c r="S38" s="14">
        <v>90</v>
      </c>
      <c r="T38" s="14">
        <v>88</v>
      </c>
      <c r="U38" s="14">
        <v>538</v>
      </c>
      <c r="V38" s="14">
        <v>5</v>
      </c>
      <c r="W38" s="14">
        <v>1084</v>
      </c>
      <c r="X38" s="14">
        <f t="shared" si="0"/>
        <v>17</v>
      </c>
      <c r="Y38" s="14"/>
      <c r="Z38" s="14"/>
      <c r="AA38" s="14">
        <f t="shared" si="3"/>
        <v>2137</v>
      </c>
    </row>
    <row r="39" spans="1:27" x14ac:dyDescent="0.25">
      <c r="A39" s="1">
        <v>18</v>
      </c>
      <c r="B39" s="1">
        <v>85</v>
      </c>
      <c r="C39" s="7" t="s">
        <v>15</v>
      </c>
      <c r="D39" s="7" t="s">
        <v>84</v>
      </c>
      <c r="E39" s="26" t="s">
        <v>665</v>
      </c>
      <c r="F39" s="3"/>
      <c r="G39" s="14">
        <v>90</v>
      </c>
      <c r="H39" s="14">
        <v>93</v>
      </c>
      <c r="I39" s="14">
        <v>92</v>
      </c>
      <c r="J39" s="14">
        <v>88</v>
      </c>
      <c r="K39" s="14">
        <v>89</v>
      </c>
      <c r="L39" s="14">
        <v>88</v>
      </c>
      <c r="M39" s="14">
        <v>540</v>
      </c>
      <c r="N39" s="14">
        <v>9</v>
      </c>
      <c r="O39" s="14">
        <v>92</v>
      </c>
      <c r="P39" s="14">
        <v>91</v>
      </c>
      <c r="Q39" s="14">
        <v>93</v>
      </c>
      <c r="R39" s="14">
        <v>89</v>
      </c>
      <c r="S39" s="14">
        <v>87</v>
      </c>
      <c r="T39" s="14">
        <v>90</v>
      </c>
      <c r="U39" s="14">
        <v>542</v>
      </c>
      <c r="V39" s="14">
        <v>3</v>
      </c>
      <c r="W39" s="14">
        <v>1082</v>
      </c>
      <c r="X39" s="14">
        <f t="shared" si="0"/>
        <v>12</v>
      </c>
      <c r="Y39" s="14"/>
      <c r="Z39" s="14"/>
      <c r="AA39" s="14">
        <f t="shared" si="3"/>
        <v>1082</v>
      </c>
    </row>
    <row r="40" spans="1:27" x14ac:dyDescent="0.25">
      <c r="A40" s="1">
        <v>19</v>
      </c>
      <c r="B40" s="1">
        <v>138</v>
      </c>
      <c r="C40" s="11" t="s">
        <v>197</v>
      </c>
      <c r="D40" s="7" t="s">
        <v>198</v>
      </c>
      <c r="E40" s="26"/>
      <c r="F40" s="14">
        <v>1093</v>
      </c>
      <c r="G40" s="14">
        <v>85</v>
      </c>
      <c r="H40" s="14">
        <v>88</v>
      </c>
      <c r="I40" s="14">
        <v>89</v>
      </c>
      <c r="J40" s="14">
        <v>87</v>
      </c>
      <c r="K40" s="14">
        <v>90</v>
      </c>
      <c r="L40" s="14">
        <v>91</v>
      </c>
      <c r="M40" s="14">
        <v>530</v>
      </c>
      <c r="N40" s="14">
        <v>6</v>
      </c>
      <c r="O40" s="14">
        <v>95</v>
      </c>
      <c r="P40" s="14">
        <v>87</v>
      </c>
      <c r="Q40" s="14">
        <v>92</v>
      </c>
      <c r="R40" s="14">
        <v>90</v>
      </c>
      <c r="S40" s="14">
        <v>91</v>
      </c>
      <c r="T40" s="14">
        <v>90</v>
      </c>
      <c r="U40" s="14">
        <v>545</v>
      </c>
      <c r="V40" s="14">
        <v>8</v>
      </c>
      <c r="W40" s="14">
        <v>1075</v>
      </c>
      <c r="X40" s="14">
        <f t="shared" si="0"/>
        <v>14</v>
      </c>
      <c r="Y40" s="14"/>
      <c r="Z40" s="14"/>
      <c r="AA40" s="14">
        <f t="shared" si="3"/>
        <v>2168</v>
      </c>
    </row>
    <row r="41" spans="1:27" x14ac:dyDescent="0.25">
      <c r="A41" s="1">
        <v>20</v>
      </c>
      <c r="B41" s="1">
        <v>23</v>
      </c>
      <c r="C41" s="7" t="s">
        <v>203</v>
      </c>
      <c r="D41" s="7" t="s">
        <v>136</v>
      </c>
      <c r="E41" s="26"/>
      <c r="F41" s="14">
        <v>1082</v>
      </c>
      <c r="G41" s="14">
        <v>87</v>
      </c>
      <c r="H41" s="14">
        <v>84</v>
      </c>
      <c r="I41" s="14">
        <v>95</v>
      </c>
      <c r="J41" s="14">
        <v>92</v>
      </c>
      <c r="K41" s="14">
        <v>87</v>
      </c>
      <c r="L41" s="14">
        <v>89</v>
      </c>
      <c r="M41" s="14">
        <v>534</v>
      </c>
      <c r="N41" s="14">
        <v>3</v>
      </c>
      <c r="O41" s="14">
        <v>90</v>
      </c>
      <c r="P41" s="14">
        <v>85</v>
      </c>
      <c r="Q41" s="14">
        <v>89</v>
      </c>
      <c r="R41" s="14">
        <v>96</v>
      </c>
      <c r="S41" s="14">
        <v>94</v>
      </c>
      <c r="T41" s="14">
        <v>85</v>
      </c>
      <c r="U41" s="14">
        <v>539</v>
      </c>
      <c r="V41" s="14">
        <v>8</v>
      </c>
      <c r="W41" s="14">
        <v>1073</v>
      </c>
      <c r="X41" s="14">
        <f t="shared" si="0"/>
        <v>11</v>
      </c>
      <c r="Y41" s="14"/>
      <c r="Z41" s="14"/>
      <c r="AA41" s="14">
        <f t="shared" si="3"/>
        <v>2155</v>
      </c>
    </row>
    <row r="42" spans="1:27" x14ac:dyDescent="0.25">
      <c r="A42" s="1">
        <v>21</v>
      </c>
      <c r="B42" s="1">
        <v>22</v>
      </c>
      <c r="C42" s="7" t="s">
        <v>60</v>
      </c>
      <c r="D42" s="7" t="s">
        <v>59</v>
      </c>
      <c r="E42" s="26"/>
      <c r="F42" s="14">
        <v>515</v>
      </c>
      <c r="G42" s="14">
        <v>90</v>
      </c>
      <c r="H42" s="14">
        <v>87</v>
      </c>
      <c r="I42" s="14">
        <v>90</v>
      </c>
      <c r="J42" s="14">
        <v>92</v>
      </c>
      <c r="K42" s="14">
        <v>80</v>
      </c>
      <c r="L42" s="14">
        <v>89</v>
      </c>
      <c r="M42" s="14">
        <v>528</v>
      </c>
      <c r="N42" s="14">
        <v>5</v>
      </c>
      <c r="O42" s="14">
        <v>89</v>
      </c>
      <c r="P42" s="14">
        <v>89</v>
      </c>
      <c r="Q42" s="14">
        <v>90</v>
      </c>
      <c r="R42" s="14">
        <v>88</v>
      </c>
      <c r="S42" s="14">
        <v>92</v>
      </c>
      <c r="T42" s="14">
        <v>89</v>
      </c>
      <c r="U42" s="14">
        <v>537</v>
      </c>
      <c r="V42" s="14">
        <v>4</v>
      </c>
      <c r="W42" s="14">
        <v>1065</v>
      </c>
      <c r="X42" s="14">
        <f t="shared" si="0"/>
        <v>9</v>
      </c>
      <c r="Y42" s="14"/>
      <c r="Z42" s="14"/>
      <c r="AA42" s="14">
        <f t="shared" si="3"/>
        <v>1580</v>
      </c>
    </row>
    <row r="43" spans="1:27" x14ac:dyDescent="0.25">
      <c r="A43" s="1">
        <v>22</v>
      </c>
      <c r="B43" s="1">
        <v>96</v>
      </c>
      <c r="C43" s="7" t="s">
        <v>231</v>
      </c>
      <c r="D43" s="7" t="s">
        <v>168</v>
      </c>
      <c r="E43" s="26" t="s">
        <v>665</v>
      </c>
      <c r="F43" s="3"/>
      <c r="G43" s="14">
        <v>92</v>
      </c>
      <c r="H43" s="14">
        <v>88</v>
      </c>
      <c r="I43" s="14">
        <v>91</v>
      </c>
      <c r="J43" s="14">
        <v>84</v>
      </c>
      <c r="K43" s="14">
        <v>89</v>
      </c>
      <c r="L43" s="14">
        <v>89</v>
      </c>
      <c r="M43" s="14">
        <v>533</v>
      </c>
      <c r="N43" s="14">
        <v>8</v>
      </c>
      <c r="O43" s="14">
        <v>85</v>
      </c>
      <c r="P43" s="14">
        <v>89</v>
      </c>
      <c r="Q43" s="14">
        <v>89</v>
      </c>
      <c r="R43" s="14">
        <v>92</v>
      </c>
      <c r="S43" s="14">
        <v>89</v>
      </c>
      <c r="T43" s="14">
        <v>84</v>
      </c>
      <c r="U43" s="14">
        <v>528</v>
      </c>
      <c r="V43" s="14">
        <v>8</v>
      </c>
      <c r="W43" s="14">
        <v>1061</v>
      </c>
      <c r="X43" s="14">
        <f t="shared" si="0"/>
        <v>16</v>
      </c>
      <c r="Y43" s="14"/>
      <c r="Z43" s="14"/>
      <c r="AA43" s="14">
        <f t="shared" si="3"/>
        <v>1061</v>
      </c>
    </row>
    <row r="44" spans="1:27" x14ac:dyDescent="0.25">
      <c r="A44" s="1">
        <v>23</v>
      </c>
      <c r="B44" s="1">
        <v>81</v>
      </c>
      <c r="C44" s="7" t="s">
        <v>243</v>
      </c>
      <c r="D44" s="7" t="s">
        <v>244</v>
      </c>
      <c r="E44" s="26" t="s">
        <v>667</v>
      </c>
      <c r="F44" s="3"/>
      <c r="G44" s="14">
        <v>84</v>
      </c>
      <c r="H44" s="14">
        <v>88</v>
      </c>
      <c r="I44" s="14">
        <v>87</v>
      </c>
      <c r="J44" s="14">
        <v>90</v>
      </c>
      <c r="K44" s="14">
        <v>91</v>
      </c>
      <c r="L44" s="14">
        <v>83</v>
      </c>
      <c r="M44" s="14">
        <v>523</v>
      </c>
      <c r="N44" s="14">
        <v>5</v>
      </c>
      <c r="O44" s="14">
        <v>84</v>
      </c>
      <c r="P44" s="14">
        <v>90</v>
      </c>
      <c r="Q44" s="14">
        <v>89</v>
      </c>
      <c r="R44" s="14">
        <v>96</v>
      </c>
      <c r="S44" s="14">
        <v>86</v>
      </c>
      <c r="T44" s="14">
        <v>92</v>
      </c>
      <c r="U44" s="14">
        <v>537</v>
      </c>
      <c r="V44" s="14">
        <v>8</v>
      </c>
      <c r="W44" s="14">
        <v>1060</v>
      </c>
      <c r="X44" s="14">
        <f t="shared" si="0"/>
        <v>13</v>
      </c>
      <c r="Y44" s="14"/>
      <c r="Z44" s="14"/>
      <c r="AA44" s="14">
        <f t="shared" si="3"/>
        <v>1060</v>
      </c>
    </row>
    <row r="45" spans="1:27" x14ac:dyDescent="0.25">
      <c r="A45" s="1">
        <v>24</v>
      </c>
      <c r="B45" s="1">
        <v>128</v>
      </c>
      <c r="C45" s="7" t="s">
        <v>221</v>
      </c>
      <c r="D45" s="7" t="s">
        <v>33</v>
      </c>
      <c r="E45" s="26" t="s">
        <v>667</v>
      </c>
      <c r="F45" s="3"/>
      <c r="G45" s="14">
        <v>92</v>
      </c>
      <c r="H45" s="14">
        <v>83</v>
      </c>
      <c r="I45" s="14">
        <v>86</v>
      </c>
      <c r="J45" s="14">
        <v>87</v>
      </c>
      <c r="K45" s="14">
        <v>84</v>
      </c>
      <c r="L45" s="14">
        <v>92</v>
      </c>
      <c r="M45" s="14">
        <v>524</v>
      </c>
      <c r="N45" s="14">
        <v>9</v>
      </c>
      <c r="O45" s="14">
        <v>85</v>
      </c>
      <c r="P45" s="14">
        <v>96</v>
      </c>
      <c r="Q45" s="14">
        <v>88</v>
      </c>
      <c r="R45" s="14">
        <v>90</v>
      </c>
      <c r="S45" s="14">
        <v>90</v>
      </c>
      <c r="T45" s="14">
        <v>84</v>
      </c>
      <c r="U45" s="14">
        <v>533</v>
      </c>
      <c r="V45" s="14">
        <v>9</v>
      </c>
      <c r="W45" s="14">
        <v>1057</v>
      </c>
      <c r="X45" s="14">
        <f t="shared" si="0"/>
        <v>18</v>
      </c>
      <c r="Y45" s="14"/>
      <c r="Z45" s="14"/>
      <c r="AA45" s="14">
        <f t="shared" si="3"/>
        <v>1057</v>
      </c>
    </row>
    <row r="46" spans="1:27" x14ac:dyDescent="0.25">
      <c r="A46" s="1">
        <v>25</v>
      </c>
      <c r="B46" s="1">
        <v>131</v>
      </c>
      <c r="C46" s="7" t="s">
        <v>279</v>
      </c>
      <c r="D46" s="7" t="s">
        <v>280</v>
      </c>
      <c r="E46" s="26"/>
      <c r="F46" s="3"/>
      <c r="G46" s="14">
        <v>87</v>
      </c>
      <c r="H46" s="14">
        <v>89</v>
      </c>
      <c r="I46" s="14">
        <v>82</v>
      </c>
      <c r="J46" s="14">
        <v>91</v>
      </c>
      <c r="K46" s="14">
        <v>91</v>
      </c>
      <c r="L46" s="14">
        <v>85</v>
      </c>
      <c r="M46" s="14">
        <v>525</v>
      </c>
      <c r="N46" s="14">
        <v>8</v>
      </c>
      <c r="O46" s="14">
        <v>84</v>
      </c>
      <c r="P46" s="14">
        <v>87</v>
      </c>
      <c r="Q46" s="14">
        <v>89</v>
      </c>
      <c r="R46" s="14">
        <v>88</v>
      </c>
      <c r="S46" s="14">
        <v>91</v>
      </c>
      <c r="T46" s="14">
        <v>89</v>
      </c>
      <c r="U46" s="14">
        <v>528</v>
      </c>
      <c r="V46" s="14">
        <v>4</v>
      </c>
      <c r="W46" s="14">
        <v>1053</v>
      </c>
      <c r="X46" s="14">
        <f t="shared" si="0"/>
        <v>12</v>
      </c>
      <c r="Y46" s="14"/>
      <c r="Z46" s="14"/>
      <c r="AA46" s="14">
        <f t="shared" si="3"/>
        <v>1053</v>
      </c>
    </row>
    <row r="47" spans="1:27" x14ac:dyDescent="0.25">
      <c r="A47" s="1">
        <v>26</v>
      </c>
      <c r="B47" s="1">
        <v>6</v>
      </c>
      <c r="C47" s="7" t="s">
        <v>190</v>
      </c>
      <c r="D47" s="7" t="s">
        <v>191</v>
      </c>
      <c r="E47" s="26" t="s">
        <v>664</v>
      </c>
      <c r="F47" s="14">
        <v>1003</v>
      </c>
      <c r="G47" s="14">
        <v>86</v>
      </c>
      <c r="H47" s="14">
        <v>88</v>
      </c>
      <c r="I47" s="14">
        <v>91</v>
      </c>
      <c r="J47" s="14">
        <v>81</v>
      </c>
      <c r="K47" s="14">
        <v>89</v>
      </c>
      <c r="L47" s="14">
        <v>85</v>
      </c>
      <c r="M47" s="14">
        <v>520</v>
      </c>
      <c r="N47" s="14">
        <v>4</v>
      </c>
      <c r="O47" s="14">
        <v>85</v>
      </c>
      <c r="P47" s="14">
        <v>88</v>
      </c>
      <c r="Q47" s="14">
        <v>87</v>
      </c>
      <c r="R47" s="14">
        <v>86</v>
      </c>
      <c r="S47" s="14">
        <v>84</v>
      </c>
      <c r="T47" s="14">
        <v>89</v>
      </c>
      <c r="U47" s="14">
        <v>519</v>
      </c>
      <c r="V47" s="14">
        <v>6</v>
      </c>
      <c r="W47" s="14">
        <v>1039</v>
      </c>
      <c r="X47" s="14">
        <f t="shared" si="0"/>
        <v>10</v>
      </c>
      <c r="Y47" s="14"/>
      <c r="Z47" s="14"/>
      <c r="AA47" s="14">
        <f t="shared" si="3"/>
        <v>2042</v>
      </c>
    </row>
    <row r="48" spans="1:27" x14ac:dyDescent="0.25">
      <c r="A48" s="1">
        <v>27</v>
      </c>
      <c r="B48" s="1">
        <v>80</v>
      </c>
      <c r="C48" s="7" t="s">
        <v>17</v>
      </c>
      <c r="D48" s="7" t="s">
        <v>164</v>
      </c>
      <c r="E48" s="26" t="s">
        <v>667</v>
      </c>
      <c r="F48" s="3"/>
      <c r="G48" s="14">
        <v>81</v>
      </c>
      <c r="H48" s="14">
        <v>79</v>
      </c>
      <c r="I48" s="14">
        <v>89</v>
      </c>
      <c r="J48" s="14">
        <v>87</v>
      </c>
      <c r="K48" s="14">
        <v>91</v>
      </c>
      <c r="L48" s="14">
        <v>83</v>
      </c>
      <c r="M48" s="14">
        <v>510</v>
      </c>
      <c r="N48" s="14">
        <v>3</v>
      </c>
      <c r="O48" s="14">
        <v>79</v>
      </c>
      <c r="P48" s="14">
        <v>83</v>
      </c>
      <c r="Q48" s="14">
        <v>88</v>
      </c>
      <c r="R48" s="14">
        <v>89</v>
      </c>
      <c r="S48" s="14">
        <v>87</v>
      </c>
      <c r="T48" s="14">
        <v>88</v>
      </c>
      <c r="U48" s="14">
        <v>514</v>
      </c>
      <c r="V48" s="14">
        <v>4</v>
      </c>
      <c r="W48" s="14">
        <v>1024</v>
      </c>
      <c r="X48" s="14">
        <f t="shared" si="0"/>
        <v>7</v>
      </c>
      <c r="Y48" s="14"/>
      <c r="Z48" s="14"/>
      <c r="AA48" s="14">
        <f t="shared" si="3"/>
        <v>1024</v>
      </c>
    </row>
    <row r="49" spans="1:27" x14ac:dyDescent="0.25">
      <c r="A49" s="1">
        <v>28</v>
      </c>
      <c r="B49" s="1">
        <v>83</v>
      </c>
      <c r="C49" s="7" t="s">
        <v>13</v>
      </c>
      <c r="D49" s="7" t="s">
        <v>603</v>
      </c>
      <c r="E49" s="26" t="s">
        <v>667</v>
      </c>
      <c r="F49" s="3"/>
      <c r="G49" s="14">
        <v>87</v>
      </c>
      <c r="H49" s="14">
        <v>82</v>
      </c>
      <c r="I49" s="14">
        <v>90</v>
      </c>
      <c r="J49" s="14">
        <v>90</v>
      </c>
      <c r="K49" s="14">
        <v>85</v>
      </c>
      <c r="L49" s="14">
        <v>80</v>
      </c>
      <c r="M49" s="14">
        <v>514</v>
      </c>
      <c r="N49" s="14">
        <v>4</v>
      </c>
      <c r="O49" s="14">
        <v>81</v>
      </c>
      <c r="P49" s="14">
        <v>84</v>
      </c>
      <c r="Q49" s="14">
        <v>89</v>
      </c>
      <c r="R49" s="14">
        <v>79</v>
      </c>
      <c r="S49" s="14">
        <v>79</v>
      </c>
      <c r="T49" s="14">
        <v>83</v>
      </c>
      <c r="U49" s="14">
        <v>495</v>
      </c>
      <c r="V49" s="14">
        <v>6</v>
      </c>
      <c r="W49" s="14">
        <v>1009</v>
      </c>
      <c r="X49" s="14">
        <f t="shared" si="0"/>
        <v>10</v>
      </c>
      <c r="Y49" s="14"/>
      <c r="Z49" s="14"/>
      <c r="AA49" s="14">
        <f t="shared" si="3"/>
        <v>1009</v>
      </c>
    </row>
    <row r="50" spans="1:27" x14ac:dyDescent="0.25">
      <c r="A50" s="1">
        <v>29</v>
      </c>
      <c r="B50" s="1">
        <v>133</v>
      </c>
      <c r="C50" s="7" t="s">
        <v>287</v>
      </c>
      <c r="D50" s="7" t="s">
        <v>246</v>
      </c>
      <c r="E50" s="26" t="s">
        <v>665</v>
      </c>
      <c r="F50" s="3"/>
      <c r="G50" s="14">
        <v>87</v>
      </c>
      <c r="H50" s="14">
        <v>86</v>
      </c>
      <c r="I50" s="14">
        <v>88</v>
      </c>
      <c r="J50" s="14">
        <v>84</v>
      </c>
      <c r="K50" s="14">
        <v>79</v>
      </c>
      <c r="L50" s="14">
        <v>53</v>
      </c>
      <c r="M50" s="14">
        <v>477</v>
      </c>
      <c r="N50" s="14">
        <v>6</v>
      </c>
      <c r="O50" s="14">
        <v>89</v>
      </c>
      <c r="P50" s="14">
        <v>93</v>
      </c>
      <c r="Q50" s="14">
        <v>92</v>
      </c>
      <c r="R50" s="14">
        <v>87</v>
      </c>
      <c r="S50" s="14">
        <v>91</v>
      </c>
      <c r="T50" s="14">
        <v>79</v>
      </c>
      <c r="U50" s="14">
        <v>531</v>
      </c>
      <c r="V50" s="14">
        <v>7</v>
      </c>
      <c r="W50" s="14">
        <v>1008</v>
      </c>
      <c r="X50" s="14">
        <f t="shared" si="0"/>
        <v>13</v>
      </c>
      <c r="Y50" s="14"/>
      <c r="Z50" s="14"/>
      <c r="AA50" s="14">
        <f t="shared" si="3"/>
        <v>1008</v>
      </c>
    </row>
    <row r="51" spans="1:27" x14ac:dyDescent="0.25">
      <c r="A51" s="1">
        <v>30</v>
      </c>
      <c r="B51" s="1">
        <v>387</v>
      </c>
      <c r="C51" s="7" t="s">
        <v>292</v>
      </c>
      <c r="D51" s="7" t="s">
        <v>73</v>
      </c>
      <c r="E51" s="26" t="s">
        <v>663</v>
      </c>
      <c r="F51" s="3"/>
      <c r="G51" s="14">
        <v>76</v>
      </c>
      <c r="H51" s="14">
        <v>83</v>
      </c>
      <c r="I51" s="14">
        <v>85</v>
      </c>
      <c r="J51" s="14">
        <v>93</v>
      </c>
      <c r="K51" s="14">
        <v>77</v>
      </c>
      <c r="L51" s="14">
        <v>80</v>
      </c>
      <c r="M51" s="14">
        <v>494</v>
      </c>
      <c r="N51" s="14">
        <v>2</v>
      </c>
      <c r="O51" s="14">
        <v>83</v>
      </c>
      <c r="P51" s="14">
        <v>88</v>
      </c>
      <c r="Q51" s="14">
        <v>83</v>
      </c>
      <c r="R51" s="14">
        <v>83</v>
      </c>
      <c r="S51" s="14">
        <v>88</v>
      </c>
      <c r="T51" s="14">
        <v>84</v>
      </c>
      <c r="U51" s="14">
        <v>509</v>
      </c>
      <c r="V51" s="14">
        <v>4</v>
      </c>
      <c r="W51" s="14">
        <v>1003</v>
      </c>
      <c r="X51" s="14">
        <f t="shared" si="0"/>
        <v>6</v>
      </c>
      <c r="Y51" s="14"/>
      <c r="Z51" s="14"/>
      <c r="AA51" s="14">
        <f t="shared" si="3"/>
        <v>1003</v>
      </c>
    </row>
    <row r="52" spans="1:27" x14ac:dyDescent="0.25">
      <c r="A52" s="1">
        <v>31</v>
      </c>
      <c r="B52" s="1">
        <v>135</v>
      </c>
      <c r="C52" s="7" t="s">
        <v>290</v>
      </c>
      <c r="D52" s="7" t="s">
        <v>291</v>
      </c>
      <c r="E52" s="26" t="s">
        <v>667</v>
      </c>
      <c r="F52" s="3"/>
      <c r="G52" s="14">
        <v>80</v>
      </c>
      <c r="H52" s="14">
        <v>80</v>
      </c>
      <c r="I52" s="14">
        <v>79</v>
      </c>
      <c r="J52" s="14">
        <v>81</v>
      </c>
      <c r="K52" s="14">
        <v>87</v>
      </c>
      <c r="L52" s="14">
        <v>85</v>
      </c>
      <c r="M52" s="14">
        <v>492</v>
      </c>
      <c r="N52" s="14">
        <v>0</v>
      </c>
      <c r="O52" s="14">
        <v>83</v>
      </c>
      <c r="P52" s="14">
        <v>78</v>
      </c>
      <c r="Q52" s="14">
        <v>90</v>
      </c>
      <c r="R52" s="14">
        <v>89</v>
      </c>
      <c r="S52" s="14">
        <v>85</v>
      </c>
      <c r="T52" s="14">
        <v>84</v>
      </c>
      <c r="U52" s="14">
        <v>509</v>
      </c>
      <c r="V52" s="14">
        <v>4</v>
      </c>
      <c r="W52" s="14">
        <v>1001</v>
      </c>
      <c r="X52" s="14">
        <f t="shared" si="0"/>
        <v>4</v>
      </c>
      <c r="Y52" s="14"/>
      <c r="Z52" s="14"/>
      <c r="AA52" s="14">
        <f t="shared" si="3"/>
        <v>1001</v>
      </c>
    </row>
    <row r="53" spans="1:27" x14ac:dyDescent="0.25">
      <c r="A53" s="1">
        <v>32</v>
      </c>
      <c r="B53" s="1">
        <v>87</v>
      </c>
      <c r="C53" s="7" t="s">
        <v>11</v>
      </c>
      <c r="D53" s="7" t="s">
        <v>306</v>
      </c>
      <c r="E53" s="26" t="s">
        <v>665</v>
      </c>
      <c r="F53" s="10"/>
      <c r="G53" s="14">
        <v>81</v>
      </c>
      <c r="H53" s="14">
        <v>86</v>
      </c>
      <c r="I53" s="14">
        <v>81</v>
      </c>
      <c r="J53" s="14">
        <v>85</v>
      </c>
      <c r="K53" s="14">
        <v>88</v>
      </c>
      <c r="L53" s="14">
        <v>82</v>
      </c>
      <c r="M53" s="14">
        <v>503</v>
      </c>
      <c r="N53" s="14">
        <v>2</v>
      </c>
      <c r="O53" s="14">
        <v>82</v>
      </c>
      <c r="P53" s="14">
        <v>84</v>
      </c>
      <c r="Q53" s="14">
        <v>78</v>
      </c>
      <c r="R53" s="14">
        <v>76</v>
      </c>
      <c r="S53" s="14">
        <v>87</v>
      </c>
      <c r="T53" s="14">
        <v>85</v>
      </c>
      <c r="U53" s="14">
        <v>492</v>
      </c>
      <c r="V53" s="14">
        <v>3</v>
      </c>
      <c r="W53" s="14">
        <v>995</v>
      </c>
      <c r="X53" s="14">
        <f t="shared" si="0"/>
        <v>5</v>
      </c>
      <c r="Y53" s="14"/>
      <c r="Z53" s="14"/>
      <c r="AA53" s="14">
        <f t="shared" si="3"/>
        <v>995</v>
      </c>
    </row>
    <row r="54" spans="1:27" x14ac:dyDescent="0.25">
      <c r="A54" s="1">
        <v>33</v>
      </c>
      <c r="B54" s="1">
        <v>125</v>
      </c>
      <c r="C54" s="7" t="s">
        <v>269</v>
      </c>
      <c r="D54" s="7" t="s">
        <v>270</v>
      </c>
      <c r="E54" s="26" t="s">
        <v>665</v>
      </c>
      <c r="F54" s="3"/>
      <c r="G54" s="14">
        <v>84</v>
      </c>
      <c r="H54" s="14">
        <v>80</v>
      </c>
      <c r="I54" s="14">
        <v>88</v>
      </c>
      <c r="J54" s="14">
        <v>85</v>
      </c>
      <c r="K54" s="14">
        <v>83</v>
      </c>
      <c r="L54" s="14">
        <v>84</v>
      </c>
      <c r="M54" s="14">
        <v>504</v>
      </c>
      <c r="N54" s="14">
        <v>4</v>
      </c>
      <c r="O54" s="14">
        <v>83</v>
      </c>
      <c r="P54" s="14">
        <v>81</v>
      </c>
      <c r="Q54" s="14">
        <v>79</v>
      </c>
      <c r="R54" s="14">
        <v>82</v>
      </c>
      <c r="S54" s="14">
        <v>80</v>
      </c>
      <c r="T54" s="14">
        <v>86</v>
      </c>
      <c r="U54" s="14">
        <v>491</v>
      </c>
      <c r="V54" s="14">
        <v>1</v>
      </c>
      <c r="W54" s="14">
        <v>995</v>
      </c>
      <c r="X54" s="14">
        <f t="shared" si="0"/>
        <v>5</v>
      </c>
      <c r="Y54" s="14"/>
      <c r="Z54" s="14"/>
      <c r="AA54" s="14">
        <f t="shared" si="3"/>
        <v>995</v>
      </c>
    </row>
    <row r="55" spans="1:27" x14ac:dyDescent="0.25">
      <c r="A55" s="1">
        <v>34</v>
      </c>
      <c r="B55" s="1">
        <v>124</v>
      </c>
      <c r="C55" s="7" t="s">
        <v>267</v>
      </c>
      <c r="D55" s="7" t="s">
        <v>268</v>
      </c>
      <c r="E55" s="26" t="s">
        <v>667</v>
      </c>
      <c r="F55" s="3"/>
      <c r="G55" s="14">
        <v>79</v>
      </c>
      <c r="H55" s="14">
        <v>85</v>
      </c>
      <c r="I55" s="14">
        <v>87</v>
      </c>
      <c r="J55" s="14">
        <v>76</v>
      </c>
      <c r="K55" s="14">
        <v>84</v>
      </c>
      <c r="L55" s="14">
        <v>84</v>
      </c>
      <c r="M55" s="14">
        <v>495</v>
      </c>
      <c r="N55" s="14">
        <v>2</v>
      </c>
      <c r="O55" s="14">
        <v>84</v>
      </c>
      <c r="P55" s="14">
        <v>78</v>
      </c>
      <c r="Q55" s="14">
        <v>89</v>
      </c>
      <c r="R55" s="14">
        <v>80</v>
      </c>
      <c r="S55" s="14">
        <v>85</v>
      </c>
      <c r="T55" s="14">
        <v>80</v>
      </c>
      <c r="U55" s="14">
        <v>496</v>
      </c>
      <c r="V55" s="14">
        <v>7</v>
      </c>
      <c r="W55" s="14">
        <v>991</v>
      </c>
      <c r="X55" s="14">
        <f t="shared" si="0"/>
        <v>9</v>
      </c>
      <c r="Y55" s="14"/>
      <c r="Z55" s="14"/>
      <c r="AA55" s="14">
        <f t="shared" si="3"/>
        <v>991</v>
      </c>
    </row>
    <row r="56" spans="1:27" x14ac:dyDescent="0.25">
      <c r="A56" s="1">
        <v>35</v>
      </c>
      <c r="B56" s="1">
        <v>134</v>
      </c>
      <c r="C56" s="7" t="s">
        <v>288</v>
      </c>
      <c r="D56" s="7" t="s">
        <v>289</v>
      </c>
      <c r="E56" s="26" t="s">
        <v>667</v>
      </c>
      <c r="F56" s="3"/>
      <c r="G56" s="14">
        <v>89</v>
      </c>
      <c r="H56" s="14">
        <v>85</v>
      </c>
      <c r="I56" s="14">
        <v>77</v>
      </c>
      <c r="J56" s="14">
        <v>80</v>
      </c>
      <c r="K56" s="14">
        <v>85</v>
      </c>
      <c r="L56" s="14">
        <v>78</v>
      </c>
      <c r="M56" s="14">
        <v>494</v>
      </c>
      <c r="N56" s="14">
        <v>2</v>
      </c>
      <c r="O56" s="14">
        <v>80</v>
      </c>
      <c r="P56" s="14">
        <v>85</v>
      </c>
      <c r="Q56" s="14">
        <v>88</v>
      </c>
      <c r="R56" s="14">
        <v>90</v>
      </c>
      <c r="S56" s="14">
        <v>77</v>
      </c>
      <c r="T56" s="14">
        <v>72</v>
      </c>
      <c r="U56" s="14">
        <v>492</v>
      </c>
      <c r="V56" s="14">
        <v>3</v>
      </c>
      <c r="W56" s="14">
        <v>986</v>
      </c>
      <c r="X56" s="14">
        <f t="shared" si="0"/>
        <v>5</v>
      </c>
      <c r="Y56" s="14"/>
      <c r="Z56" s="14"/>
      <c r="AA56" s="14">
        <f t="shared" si="3"/>
        <v>986</v>
      </c>
    </row>
    <row r="57" spans="1:27" x14ac:dyDescent="0.25">
      <c r="A57" s="1">
        <v>36</v>
      </c>
      <c r="B57" s="1">
        <v>84</v>
      </c>
      <c r="C57" s="7" t="s">
        <v>250</v>
      </c>
      <c r="D57" s="7" t="s">
        <v>251</v>
      </c>
      <c r="E57" s="26" t="s">
        <v>665</v>
      </c>
      <c r="F57" s="3"/>
      <c r="G57" s="14">
        <v>82</v>
      </c>
      <c r="H57" s="14">
        <v>82</v>
      </c>
      <c r="I57" s="14">
        <v>79</v>
      </c>
      <c r="J57" s="14">
        <v>89</v>
      </c>
      <c r="K57" s="14">
        <v>81</v>
      </c>
      <c r="L57" s="14">
        <v>78</v>
      </c>
      <c r="M57" s="14">
        <v>491</v>
      </c>
      <c r="N57" s="14">
        <v>3</v>
      </c>
      <c r="O57" s="14">
        <v>85</v>
      </c>
      <c r="P57" s="14">
        <v>84</v>
      </c>
      <c r="Q57" s="14">
        <v>82</v>
      </c>
      <c r="R57" s="14">
        <v>84</v>
      </c>
      <c r="S57" s="14">
        <v>81</v>
      </c>
      <c r="T57" s="14">
        <v>78</v>
      </c>
      <c r="U57" s="14">
        <v>494</v>
      </c>
      <c r="V57" s="14">
        <v>1</v>
      </c>
      <c r="W57" s="14">
        <v>985</v>
      </c>
      <c r="X57" s="14">
        <f t="shared" si="0"/>
        <v>4</v>
      </c>
      <c r="Y57" s="14"/>
      <c r="Z57" s="14"/>
      <c r="AA57" s="14">
        <f t="shared" si="3"/>
        <v>985</v>
      </c>
    </row>
    <row r="58" spans="1:27" x14ac:dyDescent="0.25">
      <c r="A58" s="1">
        <v>37</v>
      </c>
      <c r="B58" s="1">
        <v>132</v>
      </c>
      <c r="C58" s="7" t="s">
        <v>282</v>
      </c>
      <c r="D58" s="7" t="s">
        <v>171</v>
      </c>
      <c r="E58" s="26" t="s">
        <v>665</v>
      </c>
      <c r="F58" s="3"/>
      <c r="G58" s="14">
        <v>76</v>
      </c>
      <c r="H58" s="14">
        <v>80</v>
      </c>
      <c r="I58" s="14">
        <v>73</v>
      </c>
      <c r="J58" s="14">
        <v>72</v>
      </c>
      <c r="K58" s="14">
        <v>79</v>
      </c>
      <c r="L58" s="14">
        <v>88</v>
      </c>
      <c r="M58" s="14">
        <v>468</v>
      </c>
      <c r="N58" s="14">
        <v>2</v>
      </c>
      <c r="O58" s="14">
        <v>70</v>
      </c>
      <c r="P58" s="14">
        <v>73</v>
      </c>
      <c r="Q58" s="14">
        <v>80</v>
      </c>
      <c r="R58" s="14">
        <v>82</v>
      </c>
      <c r="S58" s="14">
        <v>80</v>
      </c>
      <c r="T58" s="14">
        <v>75</v>
      </c>
      <c r="U58" s="14">
        <v>460</v>
      </c>
      <c r="V58" s="14">
        <v>1</v>
      </c>
      <c r="W58" s="14">
        <v>928</v>
      </c>
      <c r="X58" s="14">
        <f t="shared" si="0"/>
        <v>3</v>
      </c>
      <c r="Y58" s="14"/>
      <c r="Z58" s="14"/>
      <c r="AA58" s="14">
        <f t="shared" si="3"/>
        <v>928</v>
      </c>
    </row>
    <row r="59" spans="1:27" x14ac:dyDescent="0.25">
      <c r="A59" s="1">
        <v>38</v>
      </c>
      <c r="B59" s="1">
        <v>120</v>
      </c>
      <c r="C59" s="7" t="s">
        <v>265</v>
      </c>
      <c r="D59" s="7" t="s">
        <v>266</v>
      </c>
      <c r="E59" s="26"/>
      <c r="F59" s="3"/>
      <c r="G59" s="14">
        <v>88</v>
      </c>
      <c r="H59" s="14">
        <v>88</v>
      </c>
      <c r="I59" s="14">
        <v>87</v>
      </c>
      <c r="J59" s="14">
        <v>94</v>
      </c>
      <c r="K59" s="14">
        <v>86</v>
      </c>
      <c r="L59" s="14">
        <v>89</v>
      </c>
      <c r="M59" s="14">
        <v>532</v>
      </c>
      <c r="N59" s="14">
        <v>10</v>
      </c>
      <c r="O59" s="14"/>
      <c r="P59" s="14"/>
      <c r="Q59" s="14"/>
      <c r="R59" s="14"/>
      <c r="S59" s="14"/>
      <c r="T59" s="14"/>
      <c r="U59" s="14" t="s">
        <v>654</v>
      </c>
      <c r="V59" s="14"/>
      <c r="W59" s="14">
        <v>532</v>
      </c>
      <c r="X59" s="14">
        <f t="shared" si="0"/>
        <v>10</v>
      </c>
      <c r="Y59" s="14"/>
      <c r="Z59" s="14"/>
      <c r="AA59" s="14">
        <f t="shared" si="3"/>
        <v>532</v>
      </c>
    </row>
    <row r="60" spans="1:27" s="7" customFormat="1" ht="15" hidden="1" x14ac:dyDescent="0.2">
      <c r="E60" s="26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7" customFormat="1" ht="15" x14ac:dyDescent="0.2">
      <c r="B61" s="7" t="s">
        <v>652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7" customFormat="1" ht="15" x14ac:dyDescent="0.2">
      <c r="B62" s="7" t="s">
        <v>653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7" customFormat="1" ht="15" x14ac:dyDescent="0.2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7" customFormat="1" ht="15" x14ac:dyDescent="0.2"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7:27" s="7" customFormat="1" ht="15" x14ac:dyDescent="0.2"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</sheetData>
  <sortState xmlns:xlrd2="http://schemas.microsoft.com/office/spreadsheetml/2017/richdata2" ref="B22:AA30">
    <sortCondition descending="1" ref="Y22:Y30"/>
    <sortCondition descending="1" ref="X22:X30"/>
    <sortCondition descending="1" ref="U22:U30"/>
    <sortCondition descending="1" ref="T22:T30"/>
    <sortCondition descending="1" ref="S22:S30"/>
  </sortState>
  <printOptions horizontalCentered="1"/>
  <pageMargins left="0.2" right="0.2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1"/>
  <sheetViews>
    <sheetView workbookViewId="0">
      <selection activeCell="A4" sqref="A4"/>
    </sheetView>
  </sheetViews>
  <sheetFormatPr defaultColWidth="8.7109375" defaultRowHeight="15.75" x14ac:dyDescent="0.25"/>
  <cols>
    <col min="1" max="1" width="6.28515625" customWidth="1"/>
    <col min="2" max="2" width="4.7109375" bestFit="1" customWidth="1"/>
    <col min="3" max="3" width="12.28515625" bestFit="1" customWidth="1"/>
    <col min="4" max="4" width="18.28515625" bestFit="1" customWidth="1"/>
    <col min="5" max="5" width="5" customWidth="1"/>
    <col min="6" max="6" width="5.85546875" bestFit="1" customWidth="1"/>
    <col min="7" max="12" width="3.42578125" style="10" hidden="1" customWidth="1"/>
    <col min="13" max="13" width="6.28515625" style="10" bestFit="1" customWidth="1"/>
    <col min="14" max="14" width="3.42578125" style="10" bestFit="1" customWidth="1"/>
    <col min="15" max="20" width="3.42578125" style="10" hidden="1" customWidth="1"/>
    <col min="21" max="21" width="6.28515625" style="10" bestFit="1" customWidth="1"/>
    <col min="22" max="22" width="3.42578125" style="10" bestFit="1" customWidth="1"/>
    <col min="23" max="23" width="7.140625" style="10" customWidth="1"/>
    <col min="24" max="24" width="3.7109375" style="10" bestFit="1" customWidth="1"/>
    <col min="25" max="25" width="6.5703125" style="10" bestFit="1" customWidth="1"/>
    <col min="26" max="26" width="3.7109375" style="10" bestFit="1" customWidth="1"/>
    <col min="27" max="27" width="7.140625" style="10" bestFit="1" customWidth="1"/>
    <col min="28" max="28" width="4" style="10" bestFit="1" customWidth="1"/>
  </cols>
  <sheetData>
    <row r="1" spans="1:31" s="9" customFormat="1" ht="18" customHeight="1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5"/>
    </row>
    <row r="2" spans="1:31" s="9" customFormat="1" ht="18" customHeight="1" x14ac:dyDescent="0.25">
      <c r="A2" s="8" t="s">
        <v>633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5"/>
    </row>
    <row r="3" spans="1:31" s="9" customFormat="1" ht="18" customHeight="1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5"/>
    </row>
    <row r="4" spans="1:31" s="9" customFormat="1" ht="18" x14ac:dyDescent="0.25">
      <c r="A4" s="8"/>
      <c r="B4" s="8"/>
      <c r="C4" s="8"/>
      <c r="D4" s="8"/>
      <c r="E4" s="8"/>
      <c r="F4" s="8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B4" s="15"/>
    </row>
    <row r="5" spans="1:31" s="30" customFormat="1" ht="18" x14ac:dyDescent="0.25">
      <c r="A5" s="30" t="s">
        <v>630</v>
      </c>
      <c r="E5" s="30" t="s">
        <v>707</v>
      </c>
      <c r="AA5" s="8">
        <v>238.9</v>
      </c>
    </row>
    <row r="6" spans="1:31" s="30" customFormat="1" ht="18" x14ac:dyDescent="0.25">
      <c r="A6" s="30" t="s">
        <v>631</v>
      </c>
      <c r="E6" s="30" t="s">
        <v>708</v>
      </c>
      <c r="AA6" s="8">
        <v>237.1</v>
      </c>
    </row>
    <row r="7" spans="1:31" s="30" customFormat="1" ht="18" x14ac:dyDescent="0.25">
      <c r="A7" s="30" t="s">
        <v>632</v>
      </c>
      <c r="E7" s="30" t="s">
        <v>709</v>
      </c>
      <c r="AA7" s="8">
        <v>218.8</v>
      </c>
    </row>
    <row r="8" spans="1:31" s="30" customFormat="1" ht="18" x14ac:dyDescent="0.25"/>
    <row r="9" spans="1:31" s="30" customFormat="1" ht="18" x14ac:dyDescent="0.25">
      <c r="A9" s="30" t="s">
        <v>658</v>
      </c>
      <c r="E9" s="30" t="s">
        <v>711</v>
      </c>
      <c r="AA9" s="30">
        <v>1129</v>
      </c>
    </row>
    <row r="10" spans="1:31" s="19" customFormat="1" ht="18" x14ac:dyDescent="0.25">
      <c r="A10" s="30" t="s">
        <v>660</v>
      </c>
      <c r="B10" s="30"/>
      <c r="C10" s="30"/>
      <c r="D10" s="30"/>
      <c r="E10" s="30" t="s">
        <v>682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25">
        <v>1126</v>
      </c>
      <c r="AB10" s="30"/>
      <c r="AC10" s="30"/>
    </row>
    <row r="11" spans="1:31" s="19" customFormat="1" ht="18" x14ac:dyDescent="0.25">
      <c r="A11" s="30" t="s">
        <v>661</v>
      </c>
      <c r="B11" s="30"/>
      <c r="C11" s="30"/>
      <c r="D11" s="30"/>
      <c r="E11" s="30" t="s">
        <v>683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X11" s="30"/>
      <c r="Y11" s="30"/>
      <c r="Z11" s="30"/>
      <c r="AA11" s="25">
        <v>1124</v>
      </c>
      <c r="AB11" s="30"/>
      <c r="AC11" s="30"/>
    </row>
    <row r="12" spans="1:31" s="19" customFormat="1" ht="18" x14ac:dyDescent="0.25">
      <c r="A12" s="30"/>
      <c r="B12" s="30"/>
      <c r="C12" s="30"/>
      <c r="D12" s="30"/>
      <c r="AB12" s="30"/>
      <c r="AC12" s="30"/>
      <c r="AE12" s="18"/>
    </row>
    <row r="13" spans="1:31" s="19" customFormat="1" ht="18" x14ac:dyDescent="0.25">
      <c r="A13" s="18" t="s">
        <v>656</v>
      </c>
      <c r="B13" s="30"/>
      <c r="C13" s="30"/>
      <c r="D13" s="30"/>
      <c r="E13" s="30" t="s">
        <v>690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X13" s="30"/>
      <c r="Y13" s="30"/>
      <c r="Z13" s="30"/>
      <c r="AA13" s="25">
        <v>1065</v>
      </c>
      <c r="AB13" s="30"/>
      <c r="AC13" s="30"/>
    </row>
    <row r="14" spans="1:31" s="19" customFormat="1" ht="18" x14ac:dyDescent="0.25">
      <c r="A14" s="18" t="s">
        <v>657</v>
      </c>
      <c r="B14" s="30"/>
      <c r="C14" s="30"/>
      <c r="D14" s="30"/>
      <c r="E14" s="30" t="s">
        <v>684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0"/>
      <c r="Y14" s="30"/>
      <c r="Z14" s="30"/>
      <c r="AA14" s="25">
        <v>1123</v>
      </c>
      <c r="AB14" s="30"/>
      <c r="AC14" s="30"/>
    </row>
    <row r="15" spans="1:31" s="19" customFormat="1" ht="18" x14ac:dyDescent="0.25">
      <c r="A15" s="18" t="s">
        <v>668</v>
      </c>
      <c r="B15" s="30"/>
      <c r="C15" s="30"/>
      <c r="D15" s="30"/>
      <c r="E15" s="30" t="s">
        <v>686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0"/>
      <c r="Y15" s="30"/>
      <c r="Z15" s="30"/>
      <c r="AA15" s="25">
        <v>1102</v>
      </c>
      <c r="AB15" s="30"/>
      <c r="AC15" s="30"/>
      <c r="AE15" s="18"/>
    </row>
    <row r="16" spans="1:31" s="19" customFormat="1" ht="18" x14ac:dyDescent="0.25">
      <c r="A16" s="18" t="s">
        <v>669</v>
      </c>
      <c r="B16" s="30"/>
      <c r="C16" s="30"/>
      <c r="D16" s="30"/>
      <c r="E16" s="30" t="s">
        <v>687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0"/>
      <c r="Y16" s="30"/>
      <c r="Z16" s="30"/>
      <c r="AA16" s="25">
        <v>1101</v>
      </c>
      <c r="AB16" s="30"/>
      <c r="AC16" s="30"/>
      <c r="AE16" s="18"/>
    </row>
    <row r="17" spans="1:31" s="19" customFormat="1" ht="18" x14ac:dyDescent="0.25">
      <c r="A17" s="18" t="s">
        <v>659</v>
      </c>
      <c r="B17" s="30"/>
      <c r="C17" s="30"/>
      <c r="D17" s="30"/>
      <c r="E17" s="30" t="s">
        <v>685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0"/>
      <c r="Y17" s="30"/>
      <c r="Z17" s="30"/>
      <c r="AA17" s="25">
        <v>1110</v>
      </c>
      <c r="AB17" s="30"/>
      <c r="AC17" s="30"/>
      <c r="AE17" s="18"/>
    </row>
    <row r="18" spans="1:31" s="19" customFormat="1" ht="18" x14ac:dyDescent="0.25">
      <c r="A18" s="18" t="s">
        <v>670</v>
      </c>
      <c r="B18" s="30"/>
      <c r="C18" s="30"/>
      <c r="D18" s="30"/>
      <c r="E18" s="30" t="s">
        <v>688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0"/>
      <c r="Y18" s="30"/>
      <c r="Z18" s="30"/>
      <c r="AA18" s="25">
        <v>1101</v>
      </c>
      <c r="AB18" s="30"/>
      <c r="AC18" s="30"/>
      <c r="AE18" s="18"/>
    </row>
    <row r="19" spans="1:31" s="19" customFormat="1" ht="18" x14ac:dyDescent="0.25">
      <c r="A19" s="18" t="s">
        <v>671</v>
      </c>
      <c r="B19" s="30"/>
      <c r="C19" s="30"/>
      <c r="D19" s="30"/>
      <c r="E19" s="30" t="s">
        <v>689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0"/>
      <c r="Y19" s="30"/>
      <c r="Z19" s="30"/>
      <c r="AA19" s="25">
        <v>1086</v>
      </c>
      <c r="AB19" s="30"/>
      <c r="AC19" s="30"/>
      <c r="AE19" s="18"/>
    </row>
    <row r="20" spans="1:31" s="19" customFormat="1" ht="18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E20" s="18"/>
    </row>
    <row r="21" spans="1:31" s="16" customFormat="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 t="s">
        <v>623</v>
      </c>
      <c r="O21" s="15">
        <v>1</v>
      </c>
      <c r="P21" s="15">
        <v>2</v>
      </c>
      <c r="Q21" s="15">
        <v>3</v>
      </c>
      <c r="R21" s="15">
        <v>4</v>
      </c>
      <c r="S21" s="15">
        <v>5</v>
      </c>
      <c r="T21" s="15">
        <v>6</v>
      </c>
      <c r="U21" s="15" t="s">
        <v>621</v>
      </c>
      <c r="V21" s="15" t="s">
        <v>624</v>
      </c>
      <c r="W21" s="15" t="s">
        <v>622</v>
      </c>
      <c r="X21" s="15" t="s">
        <v>650</v>
      </c>
      <c r="Y21" s="15" t="s">
        <v>627</v>
      </c>
      <c r="Z21" s="15" t="s">
        <v>628</v>
      </c>
      <c r="AA21" s="15" t="s">
        <v>638</v>
      </c>
      <c r="AB21" s="15"/>
    </row>
    <row r="22" spans="1:31" ht="18" customHeight="1" x14ac:dyDescent="0.25">
      <c r="A22" s="1">
        <v>1</v>
      </c>
      <c r="B22" s="1">
        <v>51</v>
      </c>
      <c r="C22" s="7" t="s">
        <v>135</v>
      </c>
      <c r="D22" s="7" t="s">
        <v>172</v>
      </c>
      <c r="E22" s="10"/>
      <c r="F22" s="14">
        <v>1148</v>
      </c>
      <c r="G22" s="10">
        <v>98</v>
      </c>
      <c r="H22" s="10">
        <v>95</v>
      </c>
      <c r="I22" s="10">
        <v>98</v>
      </c>
      <c r="J22" s="10">
        <v>97</v>
      </c>
      <c r="K22" s="10">
        <v>94</v>
      </c>
      <c r="L22" s="10">
        <v>95</v>
      </c>
      <c r="M22" s="10">
        <v>577</v>
      </c>
      <c r="N22" s="10">
        <v>20</v>
      </c>
      <c r="O22" s="10">
        <v>95</v>
      </c>
      <c r="P22" s="10">
        <v>96</v>
      </c>
      <c r="Q22" s="10">
        <v>96</v>
      </c>
      <c r="R22" s="10">
        <v>96</v>
      </c>
      <c r="S22" s="10">
        <v>94</v>
      </c>
      <c r="T22" s="10">
        <v>98</v>
      </c>
      <c r="U22" s="10">
        <f t="shared" ref="U22:U47" si="0">SUM(O22:T22)</f>
        <v>575</v>
      </c>
      <c r="V22" s="10">
        <v>16</v>
      </c>
      <c r="W22" s="10">
        <f t="shared" ref="W22:W47" si="1">U22+M22</f>
        <v>1152</v>
      </c>
      <c r="X22" s="10">
        <f t="shared" ref="X22:X47" si="2">V22+N22</f>
        <v>36</v>
      </c>
      <c r="Y22" s="3">
        <v>238.9</v>
      </c>
      <c r="Z22" s="10">
        <v>8</v>
      </c>
      <c r="AA22" s="14">
        <f>W22+F22+Z22</f>
        <v>2308</v>
      </c>
    </row>
    <row r="23" spans="1:31" ht="18" customHeight="1" x14ac:dyDescent="0.25">
      <c r="A23" s="1">
        <v>2</v>
      </c>
      <c r="B23" s="1">
        <v>50</v>
      </c>
      <c r="C23" s="7" t="s">
        <v>161</v>
      </c>
      <c r="D23" s="7" t="s">
        <v>165</v>
      </c>
      <c r="E23" s="10"/>
      <c r="F23" s="14">
        <v>1144</v>
      </c>
      <c r="G23" s="10">
        <v>92</v>
      </c>
      <c r="H23" s="10">
        <v>98</v>
      </c>
      <c r="I23" s="10">
        <v>92</v>
      </c>
      <c r="J23" s="10">
        <v>94</v>
      </c>
      <c r="K23" s="10">
        <v>94</v>
      </c>
      <c r="L23" s="10">
        <v>93</v>
      </c>
      <c r="M23" s="10">
        <v>563</v>
      </c>
      <c r="N23" s="10">
        <v>13</v>
      </c>
      <c r="O23" s="10">
        <v>93</v>
      </c>
      <c r="P23" s="10">
        <v>95</v>
      </c>
      <c r="Q23" s="10">
        <v>95</v>
      </c>
      <c r="R23" s="10">
        <v>95</v>
      </c>
      <c r="S23" s="10">
        <v>94</v>
      </c>
      <c r="T23" s="10">
        <v>98</v>
      </c>
      <c r="U23" s="10">
        <f t="shared" si="0"/>
        <v>570</v>
      </c>
      <c r="V23" s="10">
        <v>15</v>
      </c>
      <c r="W23" s="10">
        <f t="shared" si="1"/>
        <v>1133</v>
      </c>
      <c r="X23" s="10">
        <f t="shared" si="2"/>
        <v>28</v>
      </c>
      <c r="Y23" s="3">
        <v>237.1</v>
      </c>
      <c r="Z23" s="10">
        <v>7</v>
      </c>
      <c r="AA23" s="14">
        <f t="shared" ref="AA23:AA81" si="3">W23+F23+Z23</f>
        <v>2284</v>
      </c>
    </row>
    <row r="24" spans="1:31" ht="18" customHeight="1" x14ac:dyDescent="0.25">
      <c r="A24" s="1">
        <v>3</v>
      </c>
      <c r="B24" s="1">
        <v>52</v>
      </c>
      <c r="C24" s="7" t="s">
        <v>155</v>
      </c>
      <c r="D24" s="7" t="s">
        <v>59</v>
      </c>
      <c r="E24" s="10"/>
      <c r="F24" s="14">
        <v>1151</v>
      </c>
      <c r="G24" s="10">
        <v>96</v>
      </c>
      <c r="H24" s="10">
        <v>95</v>
      </c>
      <c r="I24" s="10">
        <v>95</v>
      </c>
      <c r="J24" s="10">
        <v>93</v>
      </c>
      <c r="K24" s="10">
        <v>92</v>
      </c>
      <c r="L24" s="10">
        <v>91</v>
      </c>
      <c r="M24" s="10">
        <v>562</v>
      </c>
      <c r="N24" s="10">
        <v>13</v>
      </c>
      <c r="O24" s="10">
        <v>96</v>
      </c>
      <c r="P24" s="10">
        <v>94</v>
      </c>
      <c r="Q24" s="10">
        <v>94</v>
      </c>
      <c r="R24" s="10">
        <v>97</v>
      </c>
      <c r="S24" s="10">
        <v>94</v>
      </c>
      <c r="T24" s="10">
        <v>92</v>
      </c>
      <c r="U24" s="10">
        <f t="shared" si="0"/>
        <v>567</v>
      </c>
      <c r="V24" s="10">
        <v>11</v>
      </c>
      <c r="W24" s="10">
        <f t="shared" si="1"/>
        <v>1129</v>
      </c>
      <c r="X24" s="10">
        <f t="shared" si="2"/>
        <v>24</v>
      </c>
      <c r="Y24" s="3">
        <v>218.8</v>
      </c>
      <c r="Z24" s="10">
        <v>6</v>
      </c>
      <c r="AA24" s="14">
        <f t="shared" si="3"/>
        <v>2286</v>
      </c>
    </row>
    <row r="25" spans="1:31" ht="18" customHeight="1" x14ac:dyDescent="0.25">
      <c r="A25" s="1">
        <v>4</v>
      </c>
      <c r="B25" s="1">
        <v>48</v>
      </c>
      <c r="C25" s="7" t="s">
        <v>204</v>
      </c>
      <c r="D25" s="7" t="s">
        <v>40</v>
      </c>
      <c r="E25" s="10" t="s">
        <v>667</v>
      </c>
      <c r="F25" s="14">
        <v>1137</v>
      </c>
      <c r="G25" s="10">
        <v>95</v>
      </c>
      <c r="H25" s="10">
        <v>93</v>
      </c>
      <c r="I25" s="10">
        <v>94</v>
      </c>
      <c r="J25" s="10">
        <v>95</v>
      </c>
      <c r="K25" s="10">
        <v>93</v>
      </c>
      <c r="L25" s="10">
        <v>94</v>
      </c>
      <c r="M25" s="10">
        <v>564</v>
      </c>
      <c r="N25" s="10">
        <v>9</v>
      </c>
      <c r="O25" s="10">
        <v>95</v>
      </c>
      <c r="P25" s="10">
        <v>94</v>
      </c>
      <c r="Q25" s="10">
        <v>94</v>
      </c>
      <c r="R25" s="10">
        <v>93</v>
      </c>
      <c r="S25" s="10">
        <v>95</v>
      </c>
      <c r="T25" s="10">
        <v>94</v>
      </c>
      <c r="U25" s="10">
        <f t="shared" si="0"/>
        <v>565</v>
      </c>
      <c r="V25" s="10">
        <v>12</v>
      </c>
      <c r="W25" s="10">
        <f t="shared" si="1"/>
        <v>1129</v>
      </c>
      <c r="X25" s="10">
        <f t="shared" si="2"/>
        <v>21</v>
      </c>
      <c r="Y25" s="3">
        <v>197.5</v>
      </c>
      <c r="Z25" s="10">
        <v>5</v>
      </c>
      <c r="AA25" s="14">
        <f t="shared" si="3"/>
        <v>2271</v>
      </c>
    </row>
    <row r="26" spans="1:31" ht="18" customHeight="1" x14ac:dyDescent="0.25">
      <c r="A26" s="1">
        <v>5</v>
      </c>
      <c r="B26" s="1">
        <v>53</v>
      </c>
      <c r="C26" s="7" t="s">
        <v>201</v>
      </c>
      <c r="D26" s="7" t="s">
        <v>202</v>
      </c>
      <c r="E26" s="10"/>
      <c r="F26" s="14">
        <v>1157</v>
      </c>
      <c r="G26" s="10">
        <v>99</v>
      </c>
      <c r="H26" s="10">
        <v>97</v>
      </c>
      <c r="I26" s="10">
        <v>96</v>
      </c>
      <c r="J26" s="10">
        <v>93</v>
      </c>
      <c r="K26" s="10">
        <v>95</v>
      </c>
      <c r="L26" s="10">
        <v>93</v>
      </c>
      <c r="M26" s="10">
        <v>573</v>
      </c>
      <c r="N26" s="10">
        <v>13</v>
      </c>
      <c r="O26" s="10">
        <v>97</v>
      </c>
      <c r="P26" s="10">
        <v>95</v>
      </c>
      <c r="Q26" s="10">
        <v>95</v>
      </c>
      <c r="R26" s="10">
        <v>95</v>
      </c>
      <c r="S26" s="10">
        <v>95</v>
      </c>
      <c r="T26" s="10">
        <v>94</v>
      </c>
      <c r="U26" s="10">
        <f t="shared" si="0"/>
        <v>571</v>
      </c>
      <c r="V26" s="10">
        <v>16</v>
      </c>
      <c r="W26" s="10">
        <f t="shared" si="1"/>
        <v>1144</v>
      </c>
      <c r="X26" s="10">
        <f t="shared" si="2"/>
        <v>29</v>
      </c>
      <c r="Y26" s="3">
        <v>173.3</v>
      </c>
      <c r="Z26" s="10">
        <v>4</v>
      </c>
      <c r="AA26" s="14">
        <f t="shared" si="3"/>
        <v>2305</v>
      </c>
    </row>
    <row r="27" spans="1:31" ht="18" customHeight="1" x14ac:dyDescent="0.25">
      <c r="A27" s="1">
        <v>6</v>
      </c>
      <c r="B27" s="1">
        <v>69</v>
      </c>
      <c r="C27" s="7" t="s">
        <v>232</v>
      </c>
      <c r="D27" s="7" t="s">
        <v>233</v>
      </c>
      <c r="E27" s="10" t="s">
        <v>667</v>
      </c>
      <c r="F27" s="3"/>
      <c r="G27" s="10">
        <v>92</v>
      </c>
      <c r="H27" s="10">
        <v>92</v>
      </c>
      <c r="I27" s="10">
        <v>95</v>
      </c>
      <c r="J27" s="10">
        <v>94</v>
      </c>
      <c r="K27" s="10">
        <v>95</v>
      </c>
      <c r="L27" s="10">
        <v>96</v>
      </c>
      <c r="M27" s="10">
        <v>564</v>
      </c>
      <c r="N27" s="10">
        <v>6</v>
      </c>
      <c r="O27" s="10">
        <v>93</v>
      </c>
      <c r="P27" s="10">
        <v>95</v>
      </c>
      <c r="Q27" s="10">
        <v>91</v>
      </c>
      <c r="R27" s="10">
        <v>95</v>
      </c>
      <c r="S27" s="10">
        <v>95</v>
      </c>
      <c r="T27" s="10">
        <v>91</v>
      </c>
      <c r="U27" s="10">
        <f t="shared" si="0"/>
        <v>560</v>
      </c>
      <c r="V27" s="10">
        <v>12</v>
      </c>
      <c r="W27" s="10">
        <f t="shared" si="1"/>
        <v>1124</v>
      </c>
      <c r="X27" s="10">
        <f t="shared" si="2"/>
        <v>18</v>
      </c>
      <c r="Y27" s="3">
        <v>155.6</v>
      </c>
      <c r="Z27" s="10">
        <v>3</v>
      </c>
      <c r="AA27" s="14">
        <f t="shared" si="3"/>
        <v>1127</v>
      </c>
    </row>
    <row r="28" spans="1:31" ht="18" customHeight="1" x14ac:dyDescent="0.25">
      <c r="A28" s="1">
        <v>7</v>
      </c>
      <c r="B28" s="1">
        <v>37</v>
      </c>
      <c r="C28" s="7" t="s">
        <v>106</v>
      </c>
      <c r="D28" s="7" t="s">
        <v>166</v>
      </c>
      <c r="E28" s="10"/>
      <c r="F28" s="14">
        <v>1085</v>
      </c>
      <c r="G28" s="10">
        <v>94</v>
      </c>
      <c r="H28" s="10">
        <v>95</v>
      </c>
      <c r="I28" s="10">
        <v>93</v>
      </c>
      <c r="J28" s="10">
        <v>92</v>
      </c>
      <c r="K28" s="10">
        <v>91</v>
      </c>
      <c r="L28" s="10">
        <v>94</v>
      </c>
      <c r="M28" s="10">
        <v>559</v>
      </c>
      <c r="N28" s="10">
        <v>15</v>
      </c>
      <c r="O28" s="10">
        <v>91</v>
      </c>
      <c r="P28" s="10">
        <v>95</v>
      </c>
      <c r="Q28" s="10">
        <v>95</v>
      </c>
      <c r="R28" s="10">
        <v>93</v>
      </c>
      <c r="S28" s="10">
        <v>95</v>
      </c>
      <c r="T28" s="10">
        <v>95</v>
      </c>
      <c r="U28" s="10">
        <f t="shared" si="0"/>
        <v>564</v>
      </c>
      <c r="V28" s="10">
        <v>12</v>
      </c>
      <c r="W28" s="10">
        <f t="shared" si="1"/>
        <v>1123</v>
      </c>
      <c r="X28" s="10">
        <f t="shared" si="2"/>
        <v>27</v>
      </c>
      <c r="Y28" s="3">
        <v>130.9</v>
      </c>
      <c r="Z28" s="10">
        <v>2</v>
      </c>
      <c r="AA28" s="14">
        <f t="shared" si="3"/>
        <v>2210</v>
      </c>
    </row>
    <row r="29" spans="1:31" ht="18" customHeight="1" x14ac:dyDescent="0.25">
      <c r="A29" s="1">
        <v>8</v>
      </c>
      <c r="B29" s="1">
        <v>70</v>
      </c>
      <c r="C29" s="7" t="s">
        <v>129</v>
      </c>
      <c r="D29" s="7" t="s">
        <v>234</v>
      </c>
      <c r="E29" s="10" t="s">
        <v>667</v>
      </c>
      <c r="F29" s="3"/>
      <c r="G29" s="10">
        <v>92</v>
      </c>
      <c r="H29" s="10">
        <v>91</v>
      </c>
      <c r="I29" s="10">
        <v>95</v>
      </c>
      <c r="J29" s="10">
        <v>96</v>
      </c>
      <c r="K29" s="10">
        <v>92</v>
      </c>
      <c r="L29" s="10">
        <v>94</v>
      </c>
      <c r="M29" s="10">
        <v>560</v>
      </c>
      <c r="N29" s="10">
        <v>14</v>
      </c>
      <c r="O29" s="10">
        <v>96</v>
      </c>
      <c r="P29" s="10">
        <v>93</v>
      </c>
      <c r="Q29" s="10">
        <v>93</v>
      </c>
      <c r="R29" s="10">
        <v>91</v>
      </c>
      <c r="S29" s="10">
        <v>96</v>
      </c>
      <c r="T29" s="10">
        <v>97</v>
      </c>
      <c r="U29" s="10">
        <f t="shared" si="0"/>
        <v>566</v>
      </c>
      <c r="V29" s="10">
        <v>18</v>
      </c>
      <c r="W29" s="10">
        <f t="shared" si="1"/>
        <v>1126</v>
      </c>
      <c r="X29" s="10">
        <f t="shared" si="2"/>
        <v>32</v>
      </c>
      <c r="Y29" s="3">
        <v>105.1</v>
      </c>
      <c r="Z29" s="10">
        <v>1</v>
      </c>
      <c r="AA29" s="14">
        <f t="shared" si="3"/>
        <v>1127</v>
      </c>
    </row>
    <row r="30" spans="1:31" ht="18" customHeight="1" x14ac:dyDescent="0.25">
      <c r="A30" s="1">
        <v>9</v>
      </c>
      <c r="B30" s="1">
        <v>89</v>
      </c>
      <c r="C30" s="7" t="s">
        <v>642</v>
      </c>
      <c r="D30" s="7" t="s">
        <v>643</v>
      </c>
      <c r="E30" s="10" t="s">
        <v>663</v>
      </c>
      <c r="G30" s="10">
        <v>95</v>
      </c>
      <c r="H30" s="10">
        <v>97</v>
      </c>
      <c r="I30" s="10">
        <v>96</v>
      </c>
      <c r="J30" s="10">
        <v>97</v>
      </c>
      <c r="K30" s="10">
        <v>92</v>
      </c>
      <c r="L30" s="10">
        <v>96</v>
      </c>
      <c r="M30" s="10">
        <f>SUM(G30:L30)</f>
        <v>573</v>
      </c>
      <c r="N30" s="10">
        <v>14</v>
      </c>
      <c r="O30" s="10">
        <v>95</v>
      </c>
      <c r="P30" s="10">
        <v>94</v>
      </c>
      <c r="Q30" s="10">
        <v>95</v>
      </c>
      <c r="R30" s="10">
        <v>93</v>
      </c>
      <c r="S30" s="10">
        <v>95</v>
      </c>
      <c r="T30" s="10">
        <v>94</v>
      </c>
      <c r="U30" s="10">
        <f t="shared" si="0"/>
        <v>566</v>
      </c>
      <c r="V30" s="10">
        <v>16</v>
      </c>
      <c r="W30" s="10">
        <f t="shared" si="1"/>
        <v>1139</v>
      </c>
      <c r="X30" s="10">
        <f t="shared" si="2"/>
        <v>30</v>
      </c>
      <c r="Y30" s="3"/>
      <c r="AA30" s="14">
        <f t="shared" si="3"/>
        <v>1139</v>
      </c>
    </row>
    <row r="31" spans="1:31" ht="18" customHeight="1" x14ac:dyDescent="0.25">
      <c r="A31" s="1">
        <v>10</v>
      </c>
      <c r="B31" s="1">
        <v>29</v>
      </c>
      <c r="C31" s="7" t="s">
        <v>229</v>
      </c>
      <c r="D31" s="7" t="s">
        <v>295</v>
      </c>
      <c r="E31" s="10" t="s">
        <v>667</v>
      </c>
      <c r="F31" s="3"/>
      <c r="G31" s="10">
        <v>92</v>
      </c>
      <c r="H31" s="10">
        <v>96</v>
      </c>
      <c r="I31" s="10">
        <v>90</v>
      </c>
      <c r="J31" s="10">
        <v>91</v>
      </c>
      <c r="K31" s="10">
        <v>94</v>
      </c>
      <c r="L31" s="10">
        <v>96</v>
      </c>
      <c r="M31" s="10">
        <v>559</v>
      </c>
      <c r="N31" s="10">
        <v>6</v>
      </c>
      <c r="O31" s="10">
        <v>93</v>
      </c>
      <c r="P31" s="10">
        <v>91</v>
      </c>
      <c r="Q31" s="10">
        <v>92</v>
      </c>
      <c r="R31" s="10">
        <v>95</v>
      </c>
      <c r="S31" s="10">
        <v>96</v>
      </c>
      <c r="T31" s="10">
        <v>97</v>
      </c>
      <c r="U31" s="10">
        <f t="shared" si="0"/>
        <v>564</v>
      </c>
      <c r="V31" s="10">
        <v>14</v>
      </c>
      <c r="W31" s="10">
        <f t="shared" si="1"/>
        <v>1123</v>
      </c>
      <c r="X31" s="10">
        <f t="shared" si="2"/>
        <v>20</v>
      </c>
      <c r="Y31" s="3"/>
      <c r="AA31" s="14">
        <f t="shared" si="3"/>
        <v>1123</v>
      </c>
    </row>
    <row r="32" spans="1:31" ht="18" customHeight="1" x14ac:dyDescent="0.25">
      <c r="A32" s="1">
        <v>11</v>
      </c>
      <c r="B32" s="1">
        <v>44</v>
      </c>
      <c r="C32" s="7" t="s">
        <v>178</v>
      </c>
      <c r="D32" s="7" t="s">
        <v>179</v>
      </c>
      <c r="E32" s="10"/>
      <c r="F32" s="14">
        <v>1116</v>
      </c>
      <c r="G32" s="10">
        <v>87</v>
      </c>
      <c r="H32" s="10">
        <v>89</v>
      </c>
      <c r="I32" s="10">
        <v>91</v>
      </c>
      <c r="J32" s="10">
        <v>94</v>
      </c>
      <c r="K32" s="10">
        <v>94</v>
      </c>
      <c r="L32" s="10">
        <v>95</v>
      </c>
      <c r="M32" s="10">
        <v>550</v>
      </c>
      <c r="N32" s="10">
        <v>14</v>
      </c>
      <c r="O32" s="10">
        <v>96</v>
      </c>
      <c r="P32" s="10">
        <v>98</v>
      </c>
      <c r="Q32" s="10">
        <v>92</v>
      </c>
      <c r="R32" s="10">
        <v>96</v>
      </c>
      <c r="S32" s="10">
        <v>96</v>
      </c>
      <c r="T32" s="10">
        <v>94</v>
      </c>
      <c r="U32" s="10">
        <f t="shared" si="0"/>
        <v>572</v>
      </c>
      <c r="V32" s="10">
        <v>8</v>
      </c>
      <c r="W32" s="10">
        <f t="shared" si="1"/>
        <v>1122</v>
      </c>
      <c r="X32" s="10">
        <f t="shared" si="2"/>
        <v>22</v>
      </c>
      <c r="Y32" s="3"/>
      <c r="AA32" s="14">
        <f t="shared" si="3"/>
        <v>2238</v>
      </c>
    </row>
    <row r="33" spans="1:27" ht="18" customHeight="1" x14ac:dyDescent="0.25">
      <c r="A33" s="1">
        <v>12</v>
      </c>
      <c r="B33" s="1">
        <v>30</v>
      </c>
      <c r="C33" s="7" t="s">
        <v>261</v>
      </c>
      <c r="D33" s="7" t="s">
        <v>262</v>
      </c>
      <c r="E33" s="10" t="s">
        <v>662</v>
      </c>
      <c r="F33" s="3"/>
      <c r="G33" s="10">
        <v>90</v>
      </c>
      <c r="H33" s="10">
        <v>94</v>
      </c>
      <c r="I33" s="10">
        <v>95</v>
      </c>
      <c r="J33" s="10">
        <v>95</v>
      </c>
      <c r="K33" s="10">
        <v>92</v>
      </c>
      <c r="L33" s="10">
        <v>94</v>
      </c>
      <c r="M33" s="10">
        <v>560</v>
      </c>
      <c r="N33" s="10">
        <v>13</v>
      </c>
      <c r="O33" s="10">
        <v>92</v>
      </c>
      <c r="P33" s="10">
        <v>96</v>
      </c>
      <c r="Q33" s="10">
        <v>94</v>
      </c>
      <c r="R33" s="10">
        <v>91</v>
      </c>
      <c r="S33" s="10">
        <v>95</v>
      </c>
      <c r="T33" s="10">
        <v>92</v>
      </c>
      <c r="U33" s="10">
        <f t="shared" si="0"/>
        <v>560</v>
      </c>
      <c r="V33" s="10">
        <v>12</v>
      </c>
      <c r="W33" s="10">
        <f t="shared" si="1"/>
        <v>1120</v>
      </c>
      <c r="X33" s="10">
        <f t="shared" si="2"/>
        <v>25</v>
      </c>
      <c r="Y33" s="3"/>
      <c r="AA33" s="14">
        <f t="shared" si="3"/>
        <v>1120</v>
      </c>
    </row>
    <row r="34" spans="1:27" ht="18" customHeight="1" x14ac:dyDescent="0.25">
      <c r="A34" s="1">
        <v>13</v>
      </c>
      <c r="B34" s="1">
        <v>49</v>
      </c>
      <c r="C34" s="7" t="s">
        <v>180</v>
      </c>
      <c r="D34" s="7" t="s">
        <v>205</v>
      </c>
      <c r="E34" s="10"/>
      <c r="F34" s="14">
        <v>1137</v>
      </c>
      <c r="G34" s="10">
        <v>96</v>
      </c>
      <c r="H34" s="10">
        <v>93</v>
      </c>
      <c r="I34" s="10">
        <v>93</v>
      </c>
      <c r="J34" s="10">
        <v>93</v>
      </c>
      <c r="K34" s="10">
        <v>94</v>
      </c>
      <c r="L34" s="10">
        <v>92</v>
      </c>
      <c r="M34" s="10">
        <v>561</v>
      </c>
      <c r="N34" s="10">
        <v>11</v>
      </c>
      <c r="O34" s="10">
        <v>94</v>
      </c>
      <c r="P34" s="10">
        <v>91</v>
      </c>
      <c r="Q34" s="10">
        <v>91</v>
      </c>
      <c r="R34" s="10">
        <v>93</v>
      </c>
      <c r="S34" s="10">
        <v>95</v>
      </c>
      <c r="T34" s="10">
        <v>95</v>
      </c>
      <c r="U34" s="10">
        <f t="shared" si="0"/>
        <v>559</v>
      </c>
      <c r="V34" s="10">
        <v>13</v>
      </c>
      <c r="W34" s="10">
        <f t="shared" si="1"/>
        <v>1120</v>
      </c>
      <c r="X34" s="10">
        <f t="shared" si="2"/>
        <v>24</v>
      </c>
      <c r="Y34" s="3"/>
      <c r="AA34" s="14">
        <f t="shared" si="3"/>
        <v>2257</v>
      </c>
    </row>
    <row r="35" spans="1:27" ht="18" customHeight="1" x14ac:dyDescent="0.25">
      <c r="A35" s="1">
        <v>14</v>
      </c>
      <c r="B35" s="1">
        <v>45</v>
      </c>
      <c r="C35" s="7" t="s">
        <v>138</v>
      </c>
      <c r="D35" s="7" t="s">
        <v>164</v>
      </c>
      <c r="E35" s="10"/>
      <c r="F35" s="14">
        <v>1116</v>
      </c>
      <c r="G35" s="10">
        <v>90</v>
      </c>
      <c r="H35" s="10">
        <v>96</v>
      </c>
      <c r="I35" s="10">
        <v>98</v>
      </c>
      <c r="J35" s="10">
        <v>96</v>
      </c>
      <c r="K35" s="10">
        <v>92</v>
      </c>
      <c r="L35" s="10">
        <v>92</v>
      </c>
      <c r="M35" s="10">
        <v>564</v>
      </c>
      <c r="N35" s="10">
        <v>15</v>
      </c>
      <c r="O35" s="10">
        <v>93</v>
      </c>
      <c r="P35" s="10">
        <v>92</v>
      </c>
      <c r="Q35" s="10">
        <v>93</v>
      </c>
      <c r="R35" s="10">
        <v>92</v>
      </c>
      <c r="S35" s="10">
        <v>92</v>
      </c>
      <c r="T35" s="10">
        <v>93</v>
      </c>
      <c r="U35" s="10">
        <f t="shared" si="0"/>
        <v>555</v>
      </c>
      <c r="V35" s="10">
        <v>8</v>
      </c>
      <c r="W35" s="10">
        <f t="shared" si="1"/>
        <v>1119</v>
      </c>
      <c r="X35" s="10">
        <f t="shared" si="2"/>
        <v>23</v>
      </c>
      <c r="Y35" s="3"/>
      <c r="AA35" s="14">
        <f t="shared" si="3"/>
        <v>2235</v>
      </c>
    </row>
    <row r="36" spans="1:27" ht="18" customHeight="1" x14ac:dyDescent="0.25">
      <c r="A36" s="1">
        <v>15</v>
      </c>
      <c r="B36" s="1">
        <v>388</v>
      </c>
      <c r="C36" s="7" t="s">
        <v>142</v>
      </c>
      <c r="D36" s="7" t="s">
        <v>260</v>
      </c>
      <c r="E36" s="10" t="s">
        <v>665</v>
      </c>
      <c r="F36" s="3"/>
      <c r="G36" s="10">
        <v>97</v>
      </c>
      <c r="H36" s="10">
        <v>95</v>
      </c>
      <c r="I36" s="10">
        <v>91</v>
      </c>
      <c r="J36" s="10">
        <v>93</v>
      </c>
      <c r="K36" s="10">
        <v>91</v>
      </c>
      <c r="L36" s="10">
        <v>90</v>
      </c>
      <c r="M36" s="10">
        <v>557</v>
      </c>
      <c r="N36" s="10">
        <v>9</v>
      </c>
      <c r="O36" s="10">
        <v>90</v>
      </c>
      <c r="P36" s="10">
        <v>92</v>
      </c>
      <c r="Q36" s="10">
        <v>96</v>
      </c>
      <c r="R36" s="10">
        <v>92</v>
      </c>
      <c r="S36" s="10">
        <v>92</v>
      </c>
      <c r="T36" s="10">
        <v>91</v>
      </c>
      <c r="U36" s="10">
        <f t="shared" si="0"/>
        <v>553</v>
      </c>
      <c r="V36" s="10">
        <v>12</v>
      </c>
      <c r="W36" s="10">
        <f t="shared" si="1"/>
        <v>1110</v>
      </c>
      <c r="X36" s="10">
        <f t="shared" si="2"/>
        <v>21</v>
      </c>
      <c r="Y36" s="3"/>
      <c r="AA36" s="14">
        <f t="shared" si="3"/>
        <v>1110</v>
      </c>
    </row>
    <row r="37" spans="1:27" ht="18" customHeight="1" x14ac:dyDescent="0.25">
      <c r="A37" s="1">
        <v>16</v>
      </c>
      <c r="B37" s="1">
        <v>65</v>
      </c>
      <c r="C37" s="7" t="s">
        <v>104</v>
      </c>
      <c r="D37" s="7" t="s">
        <v>228</v>
      </c>
      <c r="E37" s="10" t="s">
        <v>662</v>
      </c>
      <c r="F37" s="3"/>
      <c r="G37" s="10">
        <v>94</v>
      </c>
      <c r="H37" s="10">
        <v>91</v>
      </c>
      <c r="I37" s="10">
        <v>91</v>
      </c>
      <c r="J37" s="10">
        <v>91</v>
      </c>
      <c r="K37" s="10">
        <v>93</v>
      </c>
      <c r="L37" s="10">
        <v>92</v>
      </c>
      <c r="M37" s="10">
        <v>552</v>
      </c>
      <c r="N37" s="10">
        <v>9</v>
      </c>
      <c r="O37" s="10">
        <v>93</v>
      </c>
      <c r="P37" s="10">
        <v>90</v>
      </c>
      <c r="Q37" s="10">
        <v>95</v>
      </c>
      <c r="R37" s="10">
        <v>91</v>
      </c>
      <c r="S37" s="10">
        <v>93</v>
      </c>
      <c r="T37" s="10">
        <v>93</v>
      </c>
      <c r="U37" s="10">
        <f t="shared" si="0"/>
        <v>555</v>
      </c>
      <c r="V37" s="10">
        <v>8</v>
      </c>
      <c r="W37" s="10">
        <f t="shared" si="1"/>
        <v>1107</v>
      </c>
      <c r="X37" s="10">
        <f t="shared" si="2"/>
        <v>17</v>
      </c>
      <c r="Y37" s="3"/>
      <c r="AA37" s="14">
        <f t="shared" si="3"/>
        <v>1107</v>
      </c>
    </row>
    <row r="38" spans="1:27" ht="18" customHeight="1" x14ac:dyDescent="0.25">
      <c r="A38" s="1">
        <v>17</v>
      </c>
      <c r="B38" s="1">
        <v>47</v>
      </c>
      <c r="C38" s="7" t="s">
        <v>114</v>
      </c>
      <c r="D38" s="7" t="s">
        <v>68</v>
      </c>
      <c r="E38" s="10"/>
      <c r="F38" s="14">
        <v>1127</v>
      </c>
      <c r="G38" s="10">
        <v>91</v>
      </c>
      <c r="H38" s="10">
        <v>93</v>
      </c>
      <c r="I38" s="10">
        <v>89</v>
      </c>
      <c r="J38" s="10">
        <v>93</v>
      </c>
      <c r="K38" s="10">
        <v>91</v>
      </c>
      <c r="L38" s="10">
        <v>93</v>
      </c>
      <c r="M38" s="10">
        <v>550</v>
      </c>
      <c r="N38" s="10">
        <v>7</v>
      </c>
      <c r="O38" s="10">
        <v>93</v>
      </c>
      <c r="P38" s="10">
        <v>91</v>
      </c>
      <c r="Q38" s="10">
        <v>93</v>
      </c>
      <c r="R38" s="10">
        <v>93</v>
      </c>
      <c r="S38" s="10">
        <v>93</v>
      </c>
      <c r="T38" s="10">
        <v>93</v>
      </c>
      <c r="U38" s="10">
        <f t="shared" si="0"/>
        <v>556</v>
      </c>
      <c r="V38" s="10">
        <v>13</v>
      </c>
      <c r="W38" s="10">
        <f t="shared" si="1"/>
        <v>1106</v>
      </c>
      <c r="X38" s="10">
        <f t="shared" si="2"/>
        <v>20</v>
      </c>
      <c r="AA38" s="14">
        <f t="shared" si="3"/>
        <v>2233</v>
      </c>
    </row>
    <row r="39" spans="1:27" ht="18" customHeight="1" x14ac:dyDescent="0.25">
      <c r="A39" s="1">
        <v>18</v>
      </c>
      <c r="B39" s="1">
        <v>64</v>
      </c>
      <c r="C39" s="7" t="s">
        <v>226</v>
      </c>
      <c r="D39" s="7" t="s">
        <v>227</v>
      </c>
      <c r="E39" s="10" t="s">
        <v>663</v>
      </c>
      <c r="F39" s="3"/>
      <c r="G39" s="10">
        <v>91</v>
      </c>
      <c r="H39" s="10">
        <v>94</v>
      </c>
      <c r="I39" s="10">
        <v>87</v>
      </c>
      <c r="J39" s="10">
        <v>91</v>
      </c>
      <c r="K39" s="10">
        <v>95</v>
      </c>
      <c r="L39" s="10">
        <v>91</v>
      </c>
      <c r="M39" s="10">
        <v>549</v>
      </c>
      <c r="N39" s="10">
        <v>7</v>
      </c>
      <c r="O39" s="10">
        <v>93</v>
      </c>
      <c r="P39" s="10">
        <v>95</v>
      </c>
      <c r="Q39" s="10">
        <v>93</v>
      </c>
      <c r="R39" s="10">
        <v>93</v>
      </c>
      <c r="S39" s="10">
        <v>94</v>
      </c>
      <c r="T39" s="10">
        <v>89</v>
      </c>
      <c r="U39" s="10">
        <f t="shared" si="0"/>
        <v>557</v>
      </c>
      <c r="V39" s="10">
        <v>12</v>
      </c>
      <c r="W39" s="10">
        <f t="shared" si="1"/>
        <v>1106</v>
      </c>
      <c r="X39" s="10">
        <f t="shared" si="2"/>
        <v>19</v>
      </c>
      <c r="AA39" s="14">
        <f t="shared" si="3"/>
        <v>1106</v>
      </c>
    </row>
    <row r="40" spans="1:27" ht="18" customHeight="1" x14ac:dyDescent="0.25">
      <c r="A40" s="1">
        <v>19</v>
      </c>
      <c r="B40" s="1">
        <v>11</v>
      </c>
      <c r="C40" s="7" t="s">
        <v>162</v>
      </c>
      <c r="D40" s="7" t="s">
        <v>44</v>
      </c>
      <c r="E40" s="10"/>
      <c r="F40" s="14">
        <v>1130</v>
      </c>
      <c r="G40" s="10">
        <v>89</v>
      </c>
      <c r="H40" s="10">
        <v>90</v>
      </c>
      <c r="I40" s="10">
        <v>92</v>
      </c>
      <c r="J40" s="10">
        <v>90</v>
      </c>
      <c r="K40" s="10">
        <v>92</v>
      </c>
      <c r="L40" s="10">
        <v>88</v>
      </c>
      <c r="M40" s="10">
        <v>541</v>
      </c>
      <c r="N40" s="10">
        <v>8</v>
      </c>
      <c r="O40" s="10">
        <v>96</v>
      </c>
      <c r="P40" s="10">
        <v>92</v>
      </c>
      <c r="Q40" s="10">
        <v>94</v>
      </c>
      <c r="R40" s="10">
        <v>94</v>
      </c>
      <c r="S40" s="10">
        <v>96</v>
      </c>
      <c r="T40" s="10">
        <v>92</v>
      </c>
      <c r="U40" s="10">
        <f t="shared" si="0"/>
        <v>564</v>
      </c>
      <c r="V40" s="10">
        <v>12</v>
      </c>
      <c r="W40" s="10">
        <f t="shared" si="1"/>
        <v>1105</v>
      </c>
      <c r="X40" s="10">
        <f t="shared" si="2"/>
        <v>20</v>
      </c>
      <c r="AA40" s="14">
        <f t="shared" si="3"/>
        <v>2235</v>
      </c>
    </row>
    <row r="41" spans="1:27" ht="18" customHeight="1" x14ac:dyDescent="0.25">
      <c r="A41" s="1">
        <v>20</v>
      </c>
      <c r="B41" s="1">
        <v>55</v>
      </c>
      <c r="C41" s="7" t="s">
        <v>254</v>
      </c>
      <c r="D41" s="7" t="s">
        <v>241</v>
      </c>
      <c r="E41" s="10" t="s">
        <v>663</v>
      </c>
      <c r="F41" s="3"/>
      <c r="G41" s="10">
        <v>93</v>
      </c>
      <c r="H41" s="10">
        <v>84</v>
      </c>
      <c r="I41" s="10">
        <v>89</v>
      </c>
      <c r="J41" s="10">
        <v>92</v>
      </c>
      <c r="K41" s="10">
        <v>95</v>
      </c>
      <c r="L41" s="10">
        <v>92</v>
      </c>
      <c r="M41" s="10">
        <v>545</v>
      </c>
      <c r="N41" s="10">
        <v>6</v>
      </c>
      <c r="O41" s="10">
        <v>95</v>
      </c>
      <c r="P41" s="10">
        <v>95</v>
      </c>
      <c r="Q41" s="10">
        <v>96</v>
      </c>
      <c r="R41" s="10">
        <v>89</v>
      </c>
      <c r="S41" s="10">
        <v>91</v>
      </c>
      <c r="T41" s="10">
        <v>92</v>
      </c>
      <c r="U41" s="10">
        <f t="shared" si="0"/>
        <v>558</v>
      </c>
      <c r="V41" s="10">
        <v>14</v>
      </c>
      <c r="W41" s="10">
        <f t="shared" si="1"/>
        <v>1103</v>
      </c>
      <c r="X41" s="10">
        <f t="shared" si="2"/>
        <v>20</v>
      </c>
      <c r="AA41" s="14">
        <f t="shared" si="3"/>
        <v>1103</v>
      </c>
    </row>
    <row r="42" spans="1:27" ht="18" customHeight="1" x14ac:dyDescent="0.25">
      <c r="A42" s="1">
        <v>21</v>
      </c>
      <c r="B42" s="1">
        <v>36</v>
      </c>
      <c r="C42" s="7" t="s">
        <v>193</v>
      </c>
      <c r="D42" s="7" t="s">
        <v>194</v>
      </c>
      <c r="E42" s="10" t="s">
        <v>667</v>
      </c>
      <c r="F42" s="14">
        <v>1085</v>
      </c>
      <c r="G42" s="10">
        <v>90</v>
      </c>
      <c r="H42" s="10">
        <v>93</v>
      </c>
      <c r="I42" s="10">
        <v>93</v>
      </c>
      <c r="J42" s="10">
        <v>90</v>
      </c>
      <c r="K42" s="10">
        <v>94</v>
      </c>
      <c r="L42" s="10">
        <v>94</v>
      </c>
      <c r="M42" s="10">
        <v>554</v>
      </c>
      <c r="N42" s="10">
        <v>6</v>
      </c>
      <c r="O42" s="10">
        <v>87</v>
      </c>
      <c r="P42" s="10">
        <v>91</v>
      </c>
      <c r="Q42" s="10">
        <v>87</v>
      </c>
      <c r="R42" s="10">
        <v>93</v>
      </c>
      <c r="S42" s="10">
        <v>96</v>
      </c>
      <c r="T42" s="10">
        <v>94</v>
      </c>
      <c r="U42" s="10">
        <f t="shared" si="0"/>
        <v>548</v>
      </c>
      <c r="V42" s="10">
        <v>7</v>
      </c>
      <c r="W42" s="10">
        <f t="shared" si="1"/>
        <v>1102</v>
      </c>
      <c r="X42" s="10">
        <f t="shared" si="2"/>
        <v>13</v>
      </c>
      <c r="AA42" s="14">
        <f t="shared" si="3"/>
        <v>2187</v>
      </c>
    </row>
    <row r="43" spans="1:27" ht="18" customHeight="1" x14ac:dyDescent="0.25">
      <c r="A43" s="1">
        <v>22</v>
      </c>
      <c r="B43" s="1">
        <v>12</v>
      </c>
      <c r="C43" s="7" t="s">
        <v>217</v>
      </c>
      <c r="D43" s="7" t="s">
        <v>218</v>
      </c>
      <c r="E43" s="10" t="s">
        <v>667</v>
      </c>
      <c r="F43" s="14">
        <v>1107</v>
      </c>
      <c r="G43" s="10">
        <v>90</v>
      </c>
      <c r="H43" s="10">
        <v>91</v>
      </c>
      <c r="I43" s="10">
        <v>93</v>
      </c>
      <c r="J43" s="10">
        <v>89</v>
      </c>
      <c r="K43" s="10">
        <v>93</v>
      </c>
      <c r="L43" s="10">
        <v>89</v>
      </c>
      <c r="M43" s="10">
        <v>545</v>
      </c>
      <c r="N43" s="10">
        <v>8</v>
      </c>
      <c r="O43" s="10">
        <v>94</v>
      </c>
      <c r="P43" s="10">
        <v>91</v>
      </c>
      <c r="Q43" s="10">
        <v>93</v>
      </c>
      <c r="R43" s="10">
        <v>93</v>
      </c>
      <c r="S43" s="10">
        <v>91</v>
      </c>
      <c r="T43" s="10">
        <v>94</v>
      </c>
      <c r="U43" s="10">
        <f t="shared" si="0"/>
        <v>556</v>
      </c>
      <c r="V43" s="10">
        <v>12</v>
      </c>
      <c r="W43" s="10">
        <f t="shared" si="1"/>
        <v>1101</v>
      </c>
      <c r="X43" s="10">
        <f t="shared" si="2"/>
        <v>20</v>
      </c>
      <c r="AA43" s="14">
        <f t="shared" si="3"/>
        <v>2208</v>
      </c>
    </row>
    <row r="44" spans="1:27" ht="18" customHeight="1" x14ac:dyDescent="0.25">
      <c r="A44" s="1">
        <v>23</v>
      </c>
      <c r="B44" s="1">
        <v>43</v>
      </c>
      <c r="C44" s="7" t="s">
        <v>174</v>
      </c>
      <c r="D44" s="7" t="s">
        <v>175</v>
      </c>
      <c r="E44" s="10" t="s">
        <v>665</v>
      </c>
      <c r="F44" s="14">
        <v>1109</v>
      </c>
      <c r="G44" s="10">
        <v>90</v>
      </c>
      <c r="H44" s="10">
        <v>96</v>
      </c>
      <c r="I44" s="10">
        <v>96</v>
      </c>
      <c r="J44" s="10">
        <v>96</v>
      </c>
      <c r="K44" s="10">
        <v>91</v>
      </c>
      <c r="L44" s="10">
        <v>93</v>
      </c>
      <c r="M44" s="10">
        <v>562</v>
      </c>
      <c r="N44" s="10">
        <v>6</v>
      </c>
      <c r="O44" s="10">
        <v>90</v>
      </c>
      <c r="P44" s="10">
        <v>89</v>
      </c>
      <c r="Q44" s="10">
        <v>91</v>
      </c>
      <c r="R44" s="10">
        <v>84</v>
      </c>
      <c r="S44" s="10">
        <v>89</v>
      </c>
      <c r="T44" s="10">
        <v>96</v>
      </c>
      <c r="U44" s="10">
        <f t="shared" si="0"/>
        <v>539</v>
      </c>
      <c r="V44" s="10">
        <v>10</v>
      </c>
      <c r="W44" s="10">
        <f t="shared" si="1"/>
        <v>1101</v>
      </c>
      <c r="X44" s="10">
        <f t="shared" si="2"/>
        <v>16</v>
      </c>
      <c r="AA44" s="14">
        <f t="shared" si="3"/>
        <v>2210</v>
      </c>
    </row>
    <row r="45" spans="1:27" ht="18" customHeight="1" x14ac:dyDescent="0.25">
      <c r="A45" s="1">
        <v>24</v>
      </c>
      <c r="B45" s="1">
        <v>5</v>
      </c>
      <c r="C45" s="7" t="s">
        <v>293</v>
      </c>
      <c r="D45" s="7" t="s">
        <v>294</v>
      </c>
      <c r="E45" s="10" t="s">
        <v>663</v>
      </c>
      <c r="F45" s="3"/>
      <c r="G45" s="10">
        <v>93</v>
      </c>
      <c r="H45" s="10">
        <v>88</v>
      </c>
      <c r="I45" s="10">
        <v>90</v>
      </c>
      <c r="J45" s="10">
        <v>94</v>
      </c>
      <c r="K45" s="10">
        <v>95</v>
      </c>
      <c r="L45" s="10">
        <v>88</v>
      </c>
      <c r="M45" s="10">
        <v>548</v>
      </c>
      <c r="N45" s="10">
        <v>11</v>
      </c>
      <c r="O45" s="10">
        <v>92</v>
      </c>
      <c r="P45" s="10">
        <v>90</v>
      </c>
      <c r="Q45" s="10">
        <v>94</v>
      </c>
      <c r="R45" s="10">
        <v>90</v>
      </c>
      <c r="S45" s="10">
        <v>92</v>
      </c>
      <c r="T45" s="10">
        <v>92</v>
      </c>
      <c r="U45" s="10">
        <f t="shared" si="0"/>
        <v>550</v>
      </c>
      <c r="V45" s="10">
        <v>8</v>
      </c>
      <c r="W45" s="10">
        <f t="shared" si="1"/>
        <v>1098</v>
      </c>
      <c r="X45" s="10">
        <f t="shared" si="2"/>
        <v>19</v>
      </c>
      <c r="AA45" s="14">
        <f t="shared" si="3"/>
        <v>1098</v>
      </c>
    </row>
    <row r="46" spans="1:27" ht="18" customHeight="1" x14ac:dyDescent="0.25">
      <c r="A46" s="1">
        <v>25</v>
      </c>
      <c r="B46" s="1">
        <v>27</v>
      </c>
      <c r="C46" s="7" t="s">
        <v>285</v>
      </c>
      <c r="D46" s="7" t="s">
        <v>286</v>
      </c>
      <c r="E46" s="10" t="s">
        <v>663</v>
      </c>
      <c r="F46" s="3"/>
      <c r="G46" s="10">
        <v>95</v>
      </c>
      <c r="H46" s="10">
        <v>86</v>
      </c>
      <c r="I46" s="10">
        <v>92</v>
      </c>
      <c r="J46" s="10">
        <v>90</v>
      </c>
      <c r="K46" s="10">
        <v>89</v>
      </c>
      <c r="L46" s="10">
        <v>91</v>
      </c>
      <c r="M46" s="10">
        <v>543</v>
      </c>
      <c r="N46" s="10">
        <v>6</v>
      </c>
      <c r="O46" s="10">
        <v>93</v>
      </c>
      <c r="P46" s="10">
        <v>90</v>
      </c>
      <c r="Q46" s="10">
        <v>95</v>
      </c>
      <c r="R46" s="10">
        <v>94</v>
      </c>
      <c r="S46" s="10">
        <v>93</v>
      </c>
      <c r="T46" s="10">
        <v>90</v>
      </c>
      <c r="U46" s="10">
        <f t="shared" si="0"/>
        <v>555</v>
      </c>
      <c r="V46" s="10">
        <v>11</v>
      </c>
      <c r="W46" s="10">
        <f t="shared" si="1"/>
        <v>1098</v>
      </c>
      <c r="X46" s="10">
        <f t="shared" si="2"/>
        <v>17</v>
      </c>
      <c r="AA46" s="14">
        <f t="shared" si="3"/>
        <v>1098</v>
      </c>
    </row>
    <row r="47" spans="1:27" ht="18" customHeight="1" x14ac:dyDescent="0.25">
      <c r="A47" s="1">
        <v>26</v>
      </c>
      <c r="B47" s="1">
        <v>42</v>
      </c>
      <c r="C47" s="7" t="s">
        <v>182</v>
      </c>
      <c r="D47" s="7" t="s">
        <v>183</v>
      </c>
      <c r="E47" s="10"/>
      <c r="F47" s="14">
        <v>1098</v>
      </c>
      <c r="G47" s="10">
        <v>94</v>
      </c>
      <c r="H47" s="10">
        <v>92</v>
      </c>
      <c r="I47" s="10">
        <v>96</v>
      </c>
      <c r="J47" s="10">
        <v>95</v>
      </c>
      <c r="K47" s="10">
        <v>93</v>
      </c>
      <c r="L47" s="10">
        <v>89</v>
      </c>
      <c r="M47" s="10">
        <v>559</v>
      </c>
      <c r="N47" s="10">
        <v>14</v>
      </c>
      <c r="O47" s="10">
        <v>86</v>
      </c>
      <c r="P47" s="10">
        <v>91</v>
      </c>
      <c r="Q47" s="10">
        <v>89</v>
      </c>
      <c r="R47" s="10">
        <v>87</v>
      </c>
      <c r="S47" s="10">
        <v>91</v>
      </c>
      <c r="T47" s="10">
        <v>91</v>
      </c>
      <c r="U47" s="10">
        <f t="shared" si="0"/>
        <v>535</v>
      </c>
      <c r="V47" s="10">
        <v>2</v>
      </c>
      <c r="W47" s="10">
        <f t="shared" si="1"/>
        <v>1094</v>
      </c>
      <c r="X47" s="10">
        <f t="shared" si="2"/>
        <v>16</v>
      </c>
      <c r="AA47" s="14">
        <f t="shared" si="3"/>
        <v>2192</v>
      </c>
    </row>
    <row r="48" spans="1:27" ht="18" customHeight="1" x14ac:dyDescent="0.25">
      <c r="A48" s="1">
        <v>27</v>
      </c>
      <c r="B48" s="1">
        <v>79</v>
      </c>
      <c r="C48" s="7" t="s">
        <v>611</v>
      </c>
      <c r="D48" s="7" t="s">
        <v>612</v>
      </c>
      <c r="E48" s="10"/>
      <c r="G48" s="10">
        <v>88</v>
      </c>
      <c r="H48" s="10">
        <v>88</v>
      </c>
      <c r="I48" s="10">
        <v>90</v>
      </c>
      <c r="J48" s="10">
        <v>90</v>
      </c>
      <c r="K48" s="10">
        <v>90</v>
      </c>
      <c r="L48" s="10">
        <v>90</v>
      </c>
      <c r="M48" s="10">
        <v>536</v>
      </c>
      <c r="N48" s="10">
        <v>5</v>
      </c>
      <c r="O48" s="10">
        <v>90</v>
      </c>
      <c r="P48" s="10">
        <v>94</v>
      </c>
      <c r="Q48" s="10">
        <v>90</v>
      </c>
      <c r="R48" s="10">
        <v>89</v>
      </c>
      <c r="S48" s="10">
        <v>89</v>
      </c>
      <c r="T48" s="10">
        <v>98</v>
      </c>
      <c r="U48" s="10">
        <v>550</v>
      </c>
      <c r="V48" s="10">
        <v>12</v>
      </c>
      <c r="W48" s="10">
        <v>1086</v>
      </c>
      <c r="X48" s="10">
        <f t="shared" ref="X48:X80" si="4">V48+N48</f>
        <v>17</v>
      </c>
      <c r="AA48" s="14">
        <f t="shared" si="3"/>
        <v>1086</v>
      </c>
    </row>
    <row r="49" spans="1:27" ht="18" customHeight="1" x14ac:dyDescent="0.25">
      <c r="A49" s="1">
        <v>28</v>
      </c>
      <c r="B49" s="1">
        <v>26</v>
      </c>
      <c r="C49" s="7" t="s">
        <v>229</v>
      </c>
      <c r="D49" s="7" t="s">
        <v>85</v>
      </c>
      <c r="E49" s="10" t="s">
        <v>665</v>
      </c>
      <c r="F49" s="3"/>
      <c r="G49" s="10">
        <v>90</v>
      </c>
      <c r="H49" s="10">
        <v>87</v>
      </c>
      <c r="I49" s="10">
        <v>91</v>
      </c>
      <c r="J49" s="10">
        <v>85</v>
      </c>
      <c r="K49" s="10">
        <v>92</v>
      </c>
      <c r="L49" s="10">
        <v>89</v>
      </c>
      <c r="M49" s="10">
        <v>534</v>
      </c>
      <c r="N49" s="10">
        <v>6</v>
      </c>
      <c r="O49" s="10">
        <v>94</v>
      </c>
      <c r="P49" s="10">
        <v>92</v>
      </c>
      <c r="Q49" s="10">
        <v>92</v>
      </c>
      <c r="R49" s="10">
        <v>92</v>
      </c>
      <c r="S49" s="10">
        <v>93</v>
      </c>
      <c r="T49" s="10">
        <v>89</v>
      </c>
      <c r="U49" s="10">
        <v>552</v>
      </c>
      <c r="V49" s="10">
        <v>6</v>
      </c>
      <c r="W49" s="10">
        <v>1086</v>
      </c>
      <c r="X49" s="10">
        <f t="shared" si="4"/>
        <v>12</v>
      </c>
      <c r="AA49" s="14">
        <f t="shared" si="3"/>
        <v>1086</v>
      </c>
    </row>
    <row r="50" spans="1:27" ht="18" customHeight="1" x14ac:dyDescent="0.25">
      <c r="A50" s="1">
        <v>29</v>
      </c>
      <c r="B50" s="1">
        <v>38</v>
      </c>
      <c r="C50" s="7" t="s">
        <v>188</v>
      </c>
      <c r="D50" s="7" t="s">
        <v>189</v>
      </c>
      <c r="E50" s="10"/>
      <c r="F50" s="14">
        <v>1088</v>
      </c>
      <c r="G50" s="10">
        <v>88</v>
      </c>
      <c r="H50" s="10">
        <v>90</v>
      </c>
      <c r="I50" s="10">
        <v>88</v>
      </c>
      <c r="J50" s="10">
        <v>92</v>
      </c>
      <c r="K50" s="10">
        <v>90</v>
      </c>
      <c r="L50" s="10">
        <v>95</v>
      </c>
      <c r="M50" s="10">
        <v>543</v>
      </c>
      <c r="N50" s="10">
        <v>6</v>
      </c>
      <c r="O50" s="10">
        <v>83</v>
      </c>
      <c r="P50" s="10">
        <v>93</v>
      </c>
      <c r="Q50" s="10">
        <v>95</v>
      </c>
      <c r="R50" s="10">
        <v>92</v>
      </c>
      <c r="S50" s="10">
        <v>90</v>
      </c>
      <c r="T50" s="10">
        <v>90</v>
      </c>
      <c r="U50" s="10">
        <f>SUM(O50:T50)</f>
        <v>543</v>
      </c>
      <c r="V50" s="10">
        <v>6</v>
      </c>
      <c r="W50" s="10">
        <f>U50+M50</f>
        <v>1086</v>
      </c>
      <c r="X50" s="10">
        <f t="shared" si="4"/>
        <v>12</v>
      </c>
      <c r="AA50" s="14">
        <f t="shared" si="3"/>
        <v>2174</v>
      </c>
    </row>
    <row r="51" spans="1:27" ht="18" customHeight="1" x14ac:dyDescent="0.25">
      <c r="A51" s="1">
        <v>30</v>
      </c>
      <c r="B51" s="1">
        <v>41</v>
      </c>
      <c r="C51" s="7" t="s">
        <v>184</v>
      </c>
      <c r="D51" s="7" t="s">
        <v>185</v>
      </c>
      <c r="E51" s="10"/>
      <c r="F51" s="14">
        <v>1096</v>
      </c>
      <c r="G51" s="10">
        <v>88</v>
      </c>
      <c r="H51" s="10">
        <v>85</v>
      </c>
      <c r="I51" s="10">
        <v>91</v>
      </c>
      <c r="J51" s="10">
        <v>91</v>
      </c>
      <c r="K51" s="10">
        <v>87</v>
      </c>
      <c r="L51" s="10">
        <v>92</v>
      </c>
      <c r="M51" s="10">
        <v>534</v>
      </c>
      <c r="N51" s="10">
        <v>6</v>
      </c>
      <c r="O51" s="10">
        <v>87</v>
      </c>
      <c r="P51" s="10">
        <v>89</v>
      </c>
      <c r="Q51" s="10">
        <v>92</v>
      </c>
      <c r="R51" s="10">
        <v>93</v>
      </c>
      <c r="S51" s="10">
        <v>91</v>
      </c>
      <c r="T51" s="10">
        <v>97</v>
      </c>
      <c r="U51" s="10">
        <v>549</v>
      </c>
      <c r="V51" s="10">
        <v>13</v>
      </c>
      <c r="W51" s="10">
        <v>1083</v>
      </c>
      <c r="X51" s="10">
        <f t="shared" si="4"/>
        <v>19</v>
      </c>
      <c r="AA51" s="14">
        <f t="shared" si="3"/>
        <v>2179</v>
      </c>
    </row>
    <row r="52" spans="1:27" ht="18" customHeight="1" x14ac:dyDescent="0.25">
      <c r="A52" s="1">
        <v>31</v>
      </c>
      <c r="B52" s="1">
        <v>72</v>
      </c>
      <c r="C52" s="7" t="s">
        <v>237</v>
      </c>
      <c r="D52" s="7" t="s">
        <v>238</v>
      </c>
      <c r="E52" s="10"/>
      <c r="F52" s="3"/>
      <c r="G52" s="10">
        <v>84</v>
      </c>
      <c r="H52" s="10">
        <v>91</v>
      </c>
      <c r="I52" s="10">
        <v>89</v>
      </c>
      <c r="J52" s="10">
        <v>88</v>
      </c>
      <c r="K52" s="10">
        <v>87</v>
      </c>
      <c r="L52" s="10">
        <v>92</v>
      </c>
      <c r="M52" s="10">
        <v>531</v>
      </c>
      <c r="N52" s="10">
        <v>6</v>
      </c>
      <c r="O52" s="10">
        <v>91</v>
      </c>
      <c r="P52" s="10">
        <v>89</v>
      </c>
      <c r="Q52" s="10">
        <v>90</v>
      </c>
      <c r="R52" s="10">
        <v>93</v>
      </c>
      <c r="S52" s="10">
        <v>93</v>
      </c>
      <c r="T52" s="10">
        <v>92</v>
      </c>
      <c r="U52" s="10">
        <v>548</v>
      </c>
      <c r="V52" s="10">
        <v>6</v>
      </c>
      <c r="W52" s="10">
        <v>1079</v>
      </c>
      <c r="X52" s="10">
        <f t="shared" si="4"/>
        <v>12</v>
      </c>
      <c r="AA52" s="14">
        <f t="shared" si="3"/>
        <v>1079</v>
      </c>
    </row>
    <row r="53" spans="1:27" ht="18" customHeight="1" x14ac:dyDescent="0.25">
      <c r="A53" s="1">
        <v>32</v>
      </c>
      <c r="B53" s="1">
        <v>56</v>
      </c>
      <c r="C53" s="7" t="s">
        <v>255</v>
      </c>
      <c r="D53" s="7" t="s">
        <v>256</v>
      </c>
      <c r="E53" s="10"/>
      <c r="F53" s="3"/>
      <c r="G53" s="10">
        <v>81</v>
      </c>
      <c r="H53" s="10">
        <v>92</v>
      </c>
      <c r="I53" s="10">
        <v>92</v>
      </c>
      <c r="J53" s="10">
        <v>89</v>
      </c>
      <c r="K53" s="10">
        <v>89</v>
      </c>
      <c r="L53" s="10">
        <v>90</v>
      </c>
      <c r="M53" s="10">
        <v>533</v>
      </c>
      <c r="N53" s="10">
        <v>5</v>
      </c>
      <c r="O53" s="10">
        <v>93</v>
      </c>
      <c r="P53" s="10">
        <v>94</v>
      </c>
      <c r="Q53" s="10">
        <v>88</v>
      </c>
      <c r="R53" s="10">
        <v>90</v>
      </c>
      <c r="S53" s="10">
        <v>92</v>
      </c>
      <c r="T53" s="10">
        <v>89</v>
      </c>
      <c r="U53" s="10">
        <v>546</v>
      </c>
      <c r="V53" s="10">
        <v>4</v>
      </c>
      <c r="W53" s="10">
        <v>1079</v>
      </c>
      <c r="X53" s="10">
        <f t="shared" si="4"/>
        <v>9</v>
      </c>
      <c r="AA53" s="14">
        <f t="shared" si="3"/>
        <v>1079</v>
      </c>
    </row>
    <row r="54" spans="1:27" ht="18" customHeight="1" x14ac:dyDescent="0.25">
      <c r="A54" s="1">
        <v>33</v>
      </c>
      <c r="B54" s="1">
        <v>73</v>
      </c>
      <c r="C54" s="7" t="s">
        <v>240</v>
      </c>
      <c r="D54" s="7" t="s">
        <v>241</v>
      </c>
      <c r="E54" s="10" t="s">
        <v>663</v>
      </c>
      <c r="F54" s="3"/>
      <c r="G54" s="10">
        <v>92</v>
      </c>
      <c r="H54" s="10">
        <v>89</v>
      </c>
      <c r="I54" s="10">
        <v>92</v>
      </c>
      <c r="J54" s="10">
        <v>91</v>
      </c>
      <c r="K54" s="10">
        <v>95</v>
      </c>
      <c r="L54" s="10">
        <v>88</v>
      </c>
      <c r="M54" s="10">
        <v>547</v>
      </c>
      <c r="N54" s="10">
        <v>11</v>
      </c>
      <c r="O54" s="10">
        <v>87</v>
      </c>
      <c r="P54" s="10">
        <v>93</v>
      </c>
      <c r="Q54" s="10">
        <v>89</v>
      </c>
      <c r="R54" s="10">
        <v>90</v>
      </c>
      <c r="S54" s="10">
        <v>88</v>
      </c>
      <c r="T54" s="10">
        <v>83</v>
      </c>
      <c r="U54" s="10">
        <f>SUM(O54:T54)</f>
        <v>530</v>
      </c>
      <c r="V54" s="10">
        <v>3</v>
      </c>
      <c r="W54" s="10">
        <f>U54+M54</f>
        <v>1077</v>
      </c>
      <c r="X54" s="10">
        <f t="shared" si="4"/>
        <v>14</v>
      </c>
      <c r="AA54" s="14">
        <f t="shared" si="3"/>
        <v>1077</v>
      </c>
    </row>
    <row r="55" spans="1:27" ht="18" customHeight="1" x14ac:dyDescent="0.25">
      <c r="A55" s="1">
        <v>34</v>
      </c>
      <c r="B55" s="1">
        <v>34</v>
      </c>
      <c r="C55" s="7" t="s">
        <v>176</v>
      </c>
      <c r="D55" s="7" t="s">
        <v>177</v>
      </c>
      <c r="E55" s="10"/>
      <c r="F55" s="14">
        <v>1068</v>
      </c>
      <c r="G55" s="10">
        <v>92</v>
      </c>
      <c r="H55" s="10">
        <v>89</v>
      </c>
      <c r="I55" s="10">
        <v>91</v>
      </c>
      <c r="J55" s="10">
        <v>86</v>
      </c>
      <c r="K55" s="10">
        <v>91</v>
      </c>
      <c r="L55" s="10">
        <v>85</v>
      </c>
      <c r="M55" s="10">
        <v>534</v>
      </c>
      <c r="N55" s="10">
        <v>7</v>
      </c>
      <c r="O55" s="10">
        <v>91</v>
      </c>
      <c r="P55" s="10">
        <v>91</v>
      </c>
      <c r="Q55" s="10">
        <v>90</v>
      </c>
      <c r="R55" s="10">
        <v>92</v>
      </c>
      <c r="S55" s="10">
        <v>90</v>
      </c>
      <c r="T55" s="10">
        <v>87</v>
      </c>
      <c r="U55" s="10">
        <v>541</v>
      </c>
      <c r="V55" s="10">
        <v>10</v>
      </c>
      <c r="W55" s="10">
        <v>1075</v>
      </c>
      <c r="X55" s="10">
        <f t="shared" si="4"/>
        <v>17</v>
      </c>
      <c r="AA55" s="14">
        <f t="shared" si="3"/>
        <v>2143</v>
      </c>
    </row>
    <row r="56" spans="1:27" ht="18" customHeight="1" x14ac:dyDescent="0.25">
      <c r="A56" s="1">
        <v>35</v>
      </c>
      <c r="B56" s="1">
        <v>40</v>
      </c>
      <c r="C56" s="7" t="s">
        <v>98</v>
      </c>
      <c r="D56" s="7" t="s">
        <v>206</v>
      </c>
      <c r="E56" s="10"/>
      <c r="F56" s="14">
        <v>1095</v>
      </c>
      <c r="G56" s="10">
        <v>89</v>
      </c>
      <c r="H56" s="10">
        <v>88</v>
      </c>
      <c r="I56" s="10">
        <v>89</v>
      </c>
      <c r="J56" s="10">
        <v>94</v>
      </c>
      <c r="K56" s="10">
        <v>90</v>
      </c>
      <c r="L56" s="10">
        <v>89</v>
      </c>
      <c r="M56" s="10">
        <v>539</v>
      </c>
      <c r="N56" s="10">
        <v>7</v>
      </c>
      <c r="O56" s="10">
        <v>85</v>
      </c>
      <c r="P56" s="10">
        <v>89</v>
      </c>
      <c r="Q56" s="10">
        <v>92</v>
      </c>
      <c r="R56" s="10">
        <v>90</v>
      </c>
      <c r="S56" s="10">
        <v>85</v>
      </c>
      <c r="T56" s="10">
        <v>93</v>
      </c>
      <c r="U56" s="10">
        <f>SUM(O56:T56)</f>
        <v>534</v>
      </c>
      <c r="V56" s="10">
        <v>7</v>
      </c>
      <c r="W56" s="10">
        <f>U56+M56</f>
        <v>1073</v>
      </c>
      <c r="X56" s="10">
        <f t="shared" si="4"/>
        <v>14</v>
      </c>
      <c r="AA56" s="14">
        <f t="shared" si="3"/>
        <v>2168</v>
      </c>
    </row>
    <row r="57" spans="1:27" ht="18" customHeight="1" x14ac:dyDescent="0.25">
      <c r="A57" s="1">
        <v>36</v>
      </c>
      <c r="B57" s="1">
        <v>25</v>
      </c>
      <c r="C57" s="7" t="s">
        <v>130</v>
      </c>
      <c r="D57" s="7" t="s">
        <v>281</v>
      </c>
      <c r="E57" s="10" t="s">
        <v>662</v>
      </c>
      <c r="F57" s="3"/>
      <c r="G57" s="10">
        <v>92</v>
      </c>
      <c r="H57" s="10">
        <v>89</v>
      </c>
      <c r="I57" s="10">
        <v>91</v>
      </c>
      <c r="J57" s="10">
        <v>90</v>
      </c>
      <c r="K57" s="10">
        <v>93</v>
      </c>
      <c r="L57" s="10">
        <v>90</v>
      </c>
      <c r="M57" s="10">
        <v>545</v>
      </c>
      <c r="N57" s="10">
        <v>6</v>
      </c>
      <c r="O57" s="10">
        <v>88</v>
      </c>
      <c r="P57" s="10">
        <v>88</v>
      </c>
      <c r="Q57" s="10">
        <v>87</v>
      </c>
      <c r="R57" s="10">
        <v>85</v>
      </c>
      <c r="S57" s="10">
        <v>93</v>
      </c>
      <c r="T57" s="10">
        <v>87</v>
      </c>
      <c r="U57" s="10">
        <f>SUM(O57:T57)</f>
        <v>528</v>
      </c>
      <c r="V57" s="10">
        <v>4</v>
      </c>
      <c r="W57" s="10">
        <f>U57+M57</f>
        <v>1073</v>
      </c>
      <c r="X57" s="10">
        <f t="shared" si="4"/>
        <v>10</v>
      </c>
      <c r="AA57" s="14">
        <f t="shared" si="3"/>
        <v>1073</v>
      </c>
    </row>
    <row r="58" spans="1:27" ht="18" customHeight="1" x14ac:dyDescent="0.25">
      <c r="A58" s="1">
        <v>37</v>
      </c>
      <c r="B58" s="1">
        <v>39</v>
      </c>
      <c r="C58" s="7" t="s">
        <v>115</v>
      </c>
      <c r="D58" s="7" t="s">
        <v>192</v>
      </c>
      <c r="E58" s="10" t="s">
        <v>664</v>
      </c>
      <c r="F58" s="14">
        <v>1089</v>
      </c>
      <c r="G58" s="10">
        <v>88</v>
      </c>
      <c r="H58" s="10">
        <v>95</v>
      </c>
      <c r="I58" s="10">
        <v>82</v>
      </c>
      <c r="J58" s="10">
        <v>93</v>
      </c>
      <c r="K58" s="10">
        <v>87</v>
      </c>
      <c r="L58" s="10">
        <v>91</v>
      </c>
      <c r="M58" s="10">
        <v>536</v>
      </c>
      <c r="N58" s="10">
        <v>9</v>
      </c>
      <c r="O58" s="10">
        <v>91</v>
      </c>
      <c r="P58" s="10">
        <v>89</v>
      </c>
      <c r="Q58" s="10">
        <v>85</v>
      </c>
      <c r="R58" s="10">
        <v>89</v>
      </c>
      <c r="S58" s="10">
        <v>87</v>
      </c>
      <c r="T58" s="10">
        <v>88</v>
      </c>
      <c r="U58" s="10">
        <v>529</v>
      </c>
      <c r="V58" s="10">
        <v>5</v>
      </c>
      <c r="W58" s="10">
        <v>1065</v>
      </c>
      <c r="X58" s="10">
        <f t="shared" si="4"/>
        <v>14</v>
      </c>
      <c r="AA58" s="14">
        <f t="shared" si="3"/>
        <v>2154</v>
      </c>
    </row>
    <row r="59" spans="1:27" ht="18" customHeight="1" x14ac:dyDescent="0.25">
      <c r="A59" s="1">
        <v>38</v>
      </c>
      <c r="B59" s="1">
        <v>241</v>
      </c>
      <c r="C59" s="7" t="s">
        <v>130</v>
      </c>
      <c r="D59" s="7" t="s">
        <v>605</v>
      </c>
      <c r="E59" s="10" t="s">
        <v>662</v>
      </c>
      <c r="F59" s="3"/>
      <c r="G59" s="10">
        <v>87</v>
      </c>
      <c r="H59" s="10">
        <v>92</v>
      </c>
      <c r="I59" s="10">
        <v>92</v>
      </c>
      <c r="J59" s="10">
        <v>87</v>
      </c>
      <c r="K59" s="10">
        <v>91</v>
      </c>
      <c r="L59" s="10">
        <v>89</v>
      </c>
      <c r="M59" s="10">
        <v>538</v>
      </c>
      <c r="N59" s="10">
        <v>9</v>
      </c>
      <c r="O59" s="10">
        <v>88</v>
      </c>
      <c r="P59" s="10">
        <v>91</v>
      </c>
      <c r="Q59" s="10">
        <v>91</v>
      </c>
      <c r="R59" s="10">
        <v>91</v>
      </c>
      <c r="S59" s="10">
        <v>81</v>
      </c>
      <c r="T59" s="10">
        <v>78</v>
      </c>
      <c r="U59" s="10">
        <f>SUM(O59:T59)</f>
        <v>520</v>
      </c>
      <c r="V59" s="10">
        <v>5</v>
      </c>
      <c r="W59" s="10">
        <f>U59+M59</f>
        <v>1058</v>
      </c>
      <c r="X59" s="10">
        <f t="shared" si="4"/>
        <v>14</v>
      </c>
      <c r="AA59" s="14">
        <f t="shared" si="3"/>
        <v>1058</v>
      </c>
    </row>
    <row r="60" spans="1:27" ht="18" customHeight="1" x14ac:dyDescent="0.25">
      <c r="A60" s="1">
        <v>39</v>
      </c>
      <c r="B60" s="1">
        <v>57</v>
      </c>
      <c r="C60" s="7" t="s">
        <v>257</v>
      </c>
      <c r="D60" s="7" t="s">
        <v>84</v>
      </c>
      <c r="E60" s="10" t="s">
        <v>665</v>
      </c>
      <c r="F60" s="3"/>
      <c r="G60" s="10">
        <v>90</v>
      </c>
      <c r="H60" s="10">
        <v>88</v>
      </c>
      <c r="I60" s="10">
        <v>90</v>
      </c>
      <c r="J60" s="10">
        <v>90</v>
      </c>
      <c r="K60" s="10">
        <v>91</v>
      </c>
      <c r="L60" s="10">
        <v>88</v>
      </c>
      <c r="M60" s="10">
        <v>537</v>
      </c>
      <c r="N60" s="10">
        <v>8</v>
      </c>
      <c r="O60" s="10">
        <v>86</v>
      </c>
      <c r="P60" s="10">
        <v>85</v>
      </c>
      <c r="Q60" s="10">
        <v>79</v>
      </c>
      <c r="R60" s="10">
        <v>86</v>
      </c>
      <c r="S60" s="10">
        <v>94</v>
      </c>
      <c r="T60" s="10">
        <v>90</v>
      </c>
      <c r="U60" s="10">
        <v>520</v>
      </c>
      <c r="V60" s="10">
        <v>8</v>
      </c>
      <c r="W60" s="10">
        <v>1057</v>
      </c>
      <c r="X60" s="10">
        <f t="shared" si="4"/>
        <v>16</v>
      </c>
      <c r="AA60" s="14">
        <f t="shared" si="3"/>
        <v>1057</v>
      </c>
    </row>
    <row r="61" spans="1:27" ht="18" customHeight="1" x14ac:dyDescent="0.25">
      <c r="A61" s="1">
        <v>40</v>
      </c>
      <c r="B61" s="1">
        <v>62</v>
      </c>
      <c r="C61" s="7" t="s">
        <v>219</v>
      </c>
      <c r="D61" s="7" t="s">
        <v>220</v>
      </c>
      <c r="E61" s="10" t="s">
        <v>665</v>
      </c>
      <c r="F61" s="14"/>
      <c r="G61" s="10">
        <v>88</v>
      </c>
      <c r="H61" s="10">
        <v>88</v>
      </c>
      <c r="I61" s="10">
        <v>86</v>
      </c>
      <c r="J61" s="10">
        <v>90</v>
      </c>
      <c r="K61" s="10">
        <v>88</v>
      </c>
      <c r="L61" s="10">
        <v>92</v>
      </c>
      <c r="M61" s="10">
        <v>532</v>
      </c>
      <c r="N61" s="10">
        <v>7</v>
      </c>
      <c r="O61" s="10">
        <v>88</v>
      </c>
      <c r="P61" s="10">
        <v>88</v>
      </c>
      <c r="Q61" s="10">
        <v>86</v>
      </c>
      <c r="R61" s="10">
        <v>88</v>
      </c>
      <c r="S61" s="10">
        <v>84</v>
      </c>
      <c r="T61" s="10">
        <v>89</v>
      </c>
      <c r="U61" s="10">
        <v>523</v>
      </c>
      <c r="V61" s="10">
        <v>5</v>
      </c>
      <c r="W61" s="10">
        <v>1055</v>
      </c>
      <c r="X61" s="10">
        <f t="shared" si="4"/>
        <v>12</v>
      </c>
      <c r="AA61" s="14">
        <f t="shared" si="3"/>
        <v>1055</v>
      </c>
    </row>
    <row r="62" spans="1:27" ht="18" customHeight="1" x14ac:dyDescent="0.25">
      <c r="A62" s="1">
        <v>41</v>
      </c>
      <c r="B62" s="1">
        <v>71</v>
      </c>
      <c r="C62" s="7" t="s">
        <v>235</v>
      </c>
      <c r="D62" s="7" t="s">
        <v>236</v>
      </c>
      <c r="E62" s="10" t="s">
        <v>665</v>
      </c>
      <c r="F62" s="3"/>
      <c r="G62" s="10">
        <v>90</v>
      </c>
      <c r="H62" s="10">
        <v>86</v>
      </c>
      <c r="I62" s="10">
        <v>80</v>
      </c>
      <c r="J62" s="10">
        <v>92</v>
      </c>
      <c r="K62" s="10">
        <v>90</v>
      </c>
      <c r="L62" s="10">
        <v>86</v>
      </c>
      <c r="M62" s="10">
        <v>524</v>
      </c>
      <c r="N62" s="10">
        <v>7</v>
      </c>
      <c r="O62" s="10">
        <v>90</v>
      </c>
      <c r="P62" s="10">
        <v>89</v>
      </c>
      <c r="Q62" s="10">
        <v>82</v>
      </c>
      <c r="R62" s="10">
        <v>90</v>
      </c>
      <c r="S62" s="10">
        <v>87</v>
      </c>
      <c r="T62" s="10">
        <v>91</v>
      </c>
      <c r="U62" s="10">
        <v>529</v>
      </c>
      <c r="V62" s="10">
        <v>5</v>
      </c>
      <c r="W62" s="10">
        <v>1053</v>
      </c>
      <c r="X62" s="10">
        <f t="shared" si="4"/>
        <v>12</v>
      </c>
      <c r="AA62" s="14">
        <f t="shared" si="3"/>
        <v>1053</v>
      </c>
    </row>
    <row r="63" spans="1:27" ht="18" customHeight="1" x14ac:dyDescent="0.25">
      <c r="A63" s="1">
        <v>42</v>
      </c>
      <c r="B63" s="1">
        <v>77</v>
      </c>
      <c r="C63" s="7" t="s">
        <v>170</v>
      </c>
      <c r="D63" s="7" t="s">
        <v>169</v>
      </c>
      <c r="E63" s="10"/>
      <c r="F63" s="3"/>
      <c r="G63" s="10">
        <v>91</v>
      </c>
      <c r="H63" s="10">
        <v>93</v>
      </c>
      <c r="I63" s="10">
        <v>84</v>
      </c>
      <c r="J63" s="10">
        <v>89</v>
      </c>
      <c r="K63" s="10">
        <v>94</v>
      </c>
      <c r="L63" s="10">
        <v>84</v>
      </c>
      <c r="M63" s="10">
        <v>535</v>
      </c>
      <c r="N63" s="10">
        <v>8</v>
      </c>
      <c r="O63" s="10">
        <v>82</v>
      </c>
      <c r="P63" s="10">
        <v>86</v>
      </c>
      <c r="Q63" s="10">
        <v>82</v>
      </c>
      <c r="R63" s="10">
        <v>88</v>
      </c>
      <c r="S63" s="10">
        <v>85</v>
      </c>
      <c r="T63" s="10">
        <v>94</v>
      </c>
      <c r="U63" s="10">
        <v>517</v>
      </c>
      <c r="V63" s="10">
        <v>6</v>
      </c>
      <c r="W63" s="10">
        <v>1052</v>
      </c>
      <c r="X63" s="10">
        <f t="shared" si="4"/>
        <v>14</v>
      </c>
      <c r="AA63" s="14">
        <f t="shared" si="3"/>
        <v>1052</v>
      </c>
    </row>
    <row r="64" spans="1:27" ht="18" customHeight="1" x14ac:dyDescent="0.25">
      <c r="A64" s="1">
        <v>43</v>
      </c>
      <c r="B64" s="1">
        <v>33</v>
      </c>
      <c r="C64" s="7" t="s">
        <v>199</v>
      </c>
      <c r="D64" s="7" t="s">
        <v>200</v>
      </c>
      <c r="E64" s="10"/>
      <c r="F64" s="14">
        <v>1066</v>
      </c>
      <c r="G64" s="10">
        <v>90</v>
      </c>
      <c r="H64" s="10">
        <v>93</v>
      </c>
      <c r="I64" s="10">
        <v>88</v>
      </c>
      <c r="J64" s="10">
        <v>93</v>
      </c>
      <c r="K64" s="10">
        <v>89</v>
      </c>
      <c r="L64" s="10">
        <v>90</v>
      </c>
      <c r="M64" s="10">
        <v>543</v>
      </c>
      <c r="N64" s="10">
        <v>6</v>
      </c>
      <c r="O64" s="10">
        <v>67</v>
      </c>
      <c r="P64" s="10">
        <v>93</v>
      </c>
      <c r="Q64" s="10">
        <v>86</v>
      </c>
      <c r="R64" s="10">
        <v>83</v>
      </c>
      <c r="S64" s="10">
        <v>93</v>
      </c>
      <c r="T64" s="10">
        <v>87</v>
      </c>
      <c r="U64" s="10">
        <f>SUM(O64:T64)</f>
        <v>509</v>
      </c>
      <c r="V64" s="10">
        <v>5</v>
      </c>
      <c r="W64" s="10">
        <f>U64+M64</f>
        <v>1052</v>
      </c>
      <c r="X64" s="10">
        <f t="shared" si="4"/>
        <v>11</v>
      </c>
      <c r="AA64" s="14">
        <f t="shared" si="3"/>
        <v>2118</v>
      </c>
    </row>
    <row r="65" spans="1:27" ht="18" customHeight="1" x14ac:dyDescent="0.25">
      <c r="A65" s="1">
        <v>44</v>
      </c>
      <c r="B65" s="1">
        <v>66</v>
      </c>
      <c r="C65" s="7" t="s">
        <v>229</v>
      </c>
      <c r="D65" s="7" t="s">
        <v>230</v>
      </c>
      <c r="E65" s="10" t="s">
        <v>667</v>
      </c>
      <c r="F65" s="3"/>
      <c r="G65" s="10">
        <v>86</v>
      </c>
      <c r="H65" s="10">
        <v>84</v>
      </c>
      <c r="I65" s="10">
        <v>90</v>
      </c>
      <c r="J65" s="10">
        <v>85</v>
      </c>
      <c r="K65" s="10">
        <v>89</v>
      </c>
      <c r="L65" s="10">
        <v>84</v>
      </c>
      <c r="M65" s="10">
        <v>518</v>
      </c>
      <c r="N65" s="10">
        <v>6</v>
      </c>
      <c r="O65" s="10">
        <v>88</v>
      </c>
      <c r="P65" s="10">
        <v>90</v>
      </c>
      <c r="Q65" s="10">
        <v>90</v>
      </c>
      <c r="R65" s="10">
        <v>89</v>
      </c>
      <c r="S65" s="10">
        <v>85</v>
      </c>
      <c r="T65" s="10">
        <v>88</v>
      </c>
      <c r="U65" s="10">
        <v>530</v>
      </c>
      <c r="V65" s="10">
        <v>9</v>
      </c>
      <c r="W65" s="10">
        <v>1048</v>
      </c>
      <c r="X65" s="10">
        <f t="shared" si="4"/>
        <v>15</v>
      </c>
      <c r="AA65" s="14">
        <f t="shared" si="3"/>
        <v>1048</v>
      </c>
    </row>
    <row r="66" spans="1:27" ht="18" customHeight="1" x14ac:dyDescent="0.25">
      <c r="A66" s="1">
        <v>45</v>
      </c>
      <c r="B66" s="1">
        <v>74</v>
      </c>
      <c r="C66" s="7" t="s">
        <v>163</v>
      </c>
      <c r="D66" s="7" t="s">
        <v>242</v>
      </c>
      <c r="E66" s="10"/>
      <c r="F66" s="3"/>
      <c r="G66" s="10">
        <v>89</v>
      </c>
      <c r="H66" s="10">
        <v>90</v>
      </c>
      <c r="I66" s="10">
        <v>87</v>
      </c>
      <c r="J66" s="10">
        <v>82</v>
      </c>
      <c r="K66" s="10">
        <v>85</v>
      </c>
      <c r="L66" s="10">
        <v>86</v>
      </c>
      <c r="M66" s="10">
        <v>519</v>
      </c>
      <c r="N66" s="10">
        <v>2</v>
      </c>
      <c r="O66" s="10">
        <v>90</v>
      </c>
      <c r="P66" s="10">
        <v>81</v>
      </c>
      <c r="Q66" s="10">
        <v>84</v>
      </c>
      <c r="R66" s="10">
        <v>90</v>
      </c>
      <c r="S66" s="10">
        <v>92</v>
      </c>
      <c r="T66" s="10">
        <v>91</v>
      </c>
      <c r="U66" s="10">
        <v>528</v>
      </c>
      <c r="V66" s="10">
        <v>6</v>
      </c>
      <c r="W66" s="10">
        <v>1047</v>
      </c>
      <c r="X66" s="10">
        <f t="shared" si="4"/>
        <v>8</v>
      </c>
      <c r="AA66" s="14">
        <f t="shared" si="3"/>
        <v>1047</v>
      </c>
    </row>
    <row r="67" spans="1:27" ht="18" customHeight="1" x14ac:dyDescent="0.25">
      <c r="A67" s="1">
        <v>46</v>
      </c>
      <c r="B67" s="1">
        <v>54</v>
      </c>
      <c r="C67" s="7" t="s">
        <v>263</v>
      </c>
      <c r="D67" s="7" t="s">
        <v>264</v>
      </c>
      <c r="E67" s="10" t="s">
        <v>667</v>
      </c>
      <c r="F67" s="3"/>
      <c r="G67" s="10">
        <v>87</v>
      </c>
      <c r="H67" s="10">
        <v>88</v>
      </c>
      <c r="I67" s="10">
        <v>90</v>
      </c>
      <c r="J67" s="10">
        <v>83</v>
      </c>
      <c r="K67" s="10">
        <v>89</v>
      </c>
      <c r="L67" s="10">
        <v>91</v>
      </c>
      <c r="M67" s="10">
        <v>528</v>
      </c>
      <c r="N67" s="10">
        <v>5</v>
      </c>
      <c r="O67" s="10">
        <v>83</v>
      </c>
      <c r="P67" s="10">
        <v>89</v>
      </c>
      <c r="Q67" s="10">
        <v>86</v>
      </c>
      <c r="R67" s="10">
        <v>88</v>
      </c>
      <c r="S67" s="10">
        <v>85</v>
      </c>
      <c r="T67" s="10">
        <v>85</v>
      </c>
      <c r="U67" s="10">
        <v>516</v>
      </c>
      <c r="V67" s="10">
        <v>6</v>
      </c>
      <c r="W67" s="10">
        <v>1044</v>
      </c>
      <c r="X67" s="10">
        <f t="shared" si="4"/>
        <v>11</v>
      </c>
      <c r="AA67" s="14">
        <f t="shared" si="3"/>
        <v>1044</v>
      </c>
    </row>
    <row r="68" spans="1:27" ht="18" customHeight="1" x14ac:dyDescent="0.25">
      <c r="A68" s="1">
        <v>47</v>
      </c>
      <c r="B68" s="1">
        <v>35</v>
      </c>
      <c r="C68" s="7" t="s">
        <v>186</v>
      </c>
      <c r="D68" s="7" t="s">
        <v>187</v>
      </c>
      <c r="E68" s="10" t="s">
        <v>664</v>
      </c>
      <c r="F68" s="14">
        <v>1073</v>
      </c>
      <c r="G68" s="10">
        <v>85</v>
      </c>
      <c r="H68" s="10">
        <v>90</v>
      </c>
      <c r="I68" s="10">
        <v>85</v>
      </c>
      <c r="J68" s="10">
        <v>89</v>
      </c>
      <c r="K68" s="10">
        <v>85</v>
      </c>
      <c r="L68" s="10">
        <v>92</v>
      </c>
      <c r="M68" s="10">
        <v>526</v>
      </c>
      <c r="N68" s="10">
        <v>4</v>
      </c>
      <c r="O68" s="10">
        <v>89</v>
      </c>
      <c r="P68" s="10">
        <v>86</v>
      </c>
      <c r="Q68" s="10">
        <v>89</v>
      </c>
      <c r="R68" s="10">
        <v>89</v>
      </c>
      <c r="S68" s="10">
        <v>84</v>
      </c>
      <c r="T68" s="10">
        <v>81</v>
      </c>
      <c r="U68" s="10">
        <v>518</v>
      </c>
      <c r="V68" s="10">
        <v>3</v>
      </c>
      <c r="W68" s="10">
        <v>1044</v>
      </c>
      <c r="X68" s="10">
        <f t="shared" si="4"/>
        <v>7</v>
      </c>
      <c r="AA68" s="14">
        <f t="shared" si="3"/>
        <v>2117</v>
      </c>
    </row>
    <row r="69" spans="1:27" ht="18" customHeight="1" x14ac:dyDescent="0.25">
      <c r="A69" s="1">
        <v>48</v>
      </c>
      <c r="B69" s="1">
        <v>31</v>
      </c>
      <c r="C69" s="7" t="s">
        <v>195</v>
      </c>
      <c r="D69" s="7" t="s">
        <v>196</v>
      </c>
      <c r="E69" s="10" t="s">
        <v>665</v>
      </c>
      <c r="F69" s="14">
        <v>1018</v>
      </c>
      <c r="G69" s="10">
        <v>92</v>
      </c>
      <c r="H69" s="10">
        <v>81</v>
      </c>
      <c r="I69" s="10">
        <v>82</v>
      </c>
      <c r="J69" s="10">
        <v>87</v>
      </c>
      <c r="K69" s="10">
        <v>80</v>
      </c>
      <c r="L69" s="10">
        <v>93</v>
      </c>
      <c r="M69" s="10">
        <v>515</v>
      </c>
      <c r="N69" s="10">
        <v>8</v>
      </c>
      <c r="O69" s="10">
        <v>78</v>
      </c>
      <c r="P69" s="10">
        <v>84</v>
      </c>
      <c r="Q69" s="10">
        <v>90</v>
      </c>
      <c r="R69" s="10">
        <v>84</v>
      </c>
      <c r="S69" s="10">
        <v>83</v>
      </c>
      <c r="T69" s="10">
        <v>91</v>
      </c>
      <c r="U69" s="10">
        <v>510</v>
      </c>
      <c r="V69" s="10">
        <v>2</v>
      </c>
      <c r="W69" s="10">
        <v>1025</v>
      </c>
      <c r="X69" s="10">
        <f t="shared" si="4"/>
        <v>10</v>
      </c>
      <c r="AA69" s="14">
        <f t="shared" si="3"/>
        <v>2043</v>
      </c>
    </row>
    <row r="70" spans="1:27" ht="18" customHeight="1" x14ac:dyDescent="0.25">
      <c r="A70" s="1">
        <v>49</v>
      </c>
      <c r="B70" s="1">
        <v>76</v>
      </c>
      <c r="C70" s="7" t="s">
        <v>122</v>
      </c>
      <c r="D70" s="7" t="s">
        <v>247</v>
      </c>
      <c r="E70" s="10" t="s">
        <v>667</v>
      </c>
      <c r="F70" s="3"/>
      <c r="G70" s="10">
        <v>88</v>
      </c>
      <c r="H70" s="10">
        <v>90</v>
      </c>
      <c r="I70" s="10">
        <v>86</v>
      </c>
      <c r="J70" s="10">
        <v>89</v>
      </c>
      <c r="K70" s="10">
        <v>87</v>
      </c>
      <c r="L70" s="10">
        <v>70</v>
      </c>
      <c r="M70" s="10">
        <v>510</v>
      </c>
      <c r="N70" s="10">
        <v>7</v>
      </c>
      <c r="O70" s="10">
        <v>88</v>
      </c>
      <c r="P70" s="10">
        <v>84</v>
      </c>
      <c r="Q70" s="10">
        <v>83</v>
      </c>
      <c r="R70" s="10">
        <v>84</v>
      </c>
      <c r="S70" s="10">
        <v>82</v>
      </c>
      <c r="T70" s="10">
        <v>92</v>
      </c>
      <c r="U70" s="10">
        <v>513</v>
      </c>
      <c r="V70" s="10">
        <v>5</v>
      </c>
      <c r="W70" s="10">
        <v>1023</v>
      </c>
      <c r="X70" s="10">
        <f t="shared" si="4"/>
        <v>12</v>
      </c>
      <c r="AA70" s="14">
        <f t="shared" si="3"/>
        <v>1023</v>
      </c>
    </row>
    <row r="71" spans="1:27" ht="18" customHeight="1" x14ac:dyDescent="0.25">
      <c r="A71" s="1">
        <v>50</v>
      </c>
      <c r="B71" s="1">
        <v>63</v>
      </c>
      <c r="C71" s="7" t="s">
        <v>224</v>
      </c>
      <c r="D71" s="7" t="s">
        <v>225</v>
      </c>
      <c r="E71" s="10" t="s">
        <v>667</v>
      </c>
      <c r="F71" s="3"/>
      <c r="G71" s="10">
        <v>83</v>
      </c>
      <c r="H71" s="10">
        <v>84</v>
      </c>
      <c r="I71" s="10">
        <v>82</v>
      </c>
      <c r="J71" s="10">
        <v>89</v>
      </c>
      <c r="K71" s="10">
        <v>82</v>
      </c>
      <c r="L71" s="10">
        <v>87</v>
      </c>
      <c r="M71" s="10">
        <v>507</v>
      </c>
      <c r="N71" s="10">
        <v>5</v>
      </c>
      <c r="O71" s="10">
        <v>85</v>
      </c>
      <c r="P71" s="10">
        <v>84</v>
      </c>
      <c r="Q71" s="10">
        <v>85</v>
      </c>
      <c r="R71" s="10">
        <v>88</v>
      </c>
      <c r="S71" s="10">
        <v>82</v>
      </c>
      <c r="T71" s="10">
        <v>89</v>
      </c>
      <c r="U71" s="10">
        <v>513</v>
      </c>
      <c r="V71" s="10">
        <v>6</v>
      </c>
      <c r="W71" s="10">
        <v>1020</v>
      </c>
      <c r="X71" s="10">
        <f t="shared" si="4"/>
        <v>11</v>
      </c>
      <c r="AA71" s="14">
        <f t="shared" si="3"/>
        <v>1020</v>
      </c>
    </row>
    <row r="72" spans="1:27" ht="18" customHeight="1" x14ac:dyDescent="0.25">
      <c r="A72" s="1">
        <v>51</v>
      </c>
      <c r="B72" s="1">
        <v>61</v>
      </c>
      <c r="C72" s="7" t="s">
        <v>273</v>
      </c>
      <c r="D72" s="7" t="s">
        <v>169</v>
      </c>
      <c r="E72" s="10" t="s">
        <v>665</v>
      </c>
      <c r="F72" s="3"/>
      <c r="G72" s="10">
        <v>79</v>
      </c>
      <c r="H72" s="10">
        <v>87</v>
      </c>
      <c r="I72" s="10">
        <v>88</v>
      </c>
      <c r="J72" s="10">
        <v>84</v>
      </c>
      <c r="K72" s="10">
        <v>89</v>
      </c>
      <c r="L72" s="10">
        <v>79</v>
      </c>
      <c r="M72" s="10">
        <v>506</v>
      </c>
      <c r="N72" s="10">
        <v>1</v>
      </c>
      <c r="O72" s="10">
        <v>82</v>
      </c>
      <c r="P72" s="10">
        <v>87</v>
      </c>
      <c r="Q72" s="10">
        <v>84</v>
      </c>
      <c r="R72" s="10">
        <v>90</v>
      </c>
      <c r="S72" s="10">
        <v>84</v>
      </c>
      <c r="T72" s="10">
        <v>81</v>
      </c>
      <c r="U72" s="10">
        <v>508</v>
      </c>
      <c r="V72" s="10">
        <v>6</v>
      </c>
      <c r="W72" s="10">
        <v>1014</v>
      </c>
      <c r="X72" s="10">
        <f t="shared" si="4"/>
        <v>7</v>
      </c>
      <c r="AA72" s="14">
        <f t="shared" si="3"/>
        <v>1014</v>
      </c>
    </row>
    <row r="73" spans="1:27" ht="18" customHeight="1" x14ac:dyDescent="0.25">
      <c r="A73" s="1">
        <v>52</v>
      </c>
      <c r="B73" s="1">
        <v>78</v>
      </c>
      <c r="C73" s="7" t="s">
        <v>248</v>
      </c>
      <c r="D73" s="7" t="s">
        <v>249</v>
      </c>
      <c r="E73" s="10" t="s">
        <v>667</v>
      </c>
      <c r="F73" s="3"/>
      <c r="G73" s="10">
        <v>76</v>
      </c>
      <c r="H73" s="10">
        <v>81</v>
      </c>
      <c r="I73" s="10">
        <v>86</v>
      </c>
      <c r="J73" s="10">
        <v>80</v>
      </c>
      <c r="K73" s="10">
        <v>84</v>
      </c>
      <c r="L73" s="10">
        <v>85</v>
      </c>
      <c r="M73" s="10">
        <v>492</v>
      </c>
      <c r="N73" s="10">
        <v>0</v>
      </c>
      <c r="O73" s="10">
        <v>85</v>
      </c>
      <c r="P73" s="10">
        <v>86</v>
      </c>
      <c r="Q73" s="10">
        <v>85</v>
      </c>
      <c r="R73" s="10">
        <v>87</v>
      </c>
      <c r="S73" s="10">
        <v>81</v>
      </c>
      <c r="T73" s="10">
        <v>86</v>
      </c>
      <c r="U73" s="10">
        <v>510</v>
      </c>
      <c r="V73" s="10">
        <v>6</v>
      </c>
      <c r="W73" s="10">
        <v>1002</v>
      </c>
      <c r="X73" s="10">
        <f t="shared" si="4"/>
        <v>6</v>
      </c>
      <c r="AA73" s="14">
        <f t="shared" si="3"/>
        <v>1002</v>
      </c>
    </row>
    <row r="74" spans="1:27" ht="18" customHeight="1" x14ac:dyDescent="0.25">
      <c r="A74" s="1">
        <v>53</v>
      </c>
      <c r="B74" s="1">
        <v>32</v>
      </c>
      <c r="C74" s="7" t="s">
        <v>180</v>
      </c>
      <c r="D74" s="7" t="s">
        <v>181</v>
      </c>
      <c r="E74" s="10" t="s">
        <v>664</v>
      </c>
      <c r="F74" s="14">
        <v>1040</v>
      </c>
      <c r="G74" s="10">
        <v>81</v>
      </c>
      <c r="H74" s="10">
        <v>85</v>
      </c>
      <c r="I74" s="10">
        <v>77</v>
      </c>
      <c r="J74" s="10">
        <v>81</v>
      </c>
      <c r="K74" s="10">
        <v>83</v>
      </c>
      <c r="L74" s="10">
        <v>89</v>
      </c>
      <c r="M74" s="10">
        <v>496</v>
      </c>
      <c r="N74" s="10">
        <v>1</v>
      </c>
      <c r="O74" s="10">
        <v>91</v>
      </c>
      <c r="P74" s="10">
        <v>82</v>
      </c>
      <c r="Q74" s="10">
        <v>85</v>
      </c>
      <c r="R74" s="10">
        <v>78</v>
      </c>
      <c r="S74" s="10">
        <v>84</v>
      </c>
      <c r="T74" s="10">
        <v>81</v>
      </c>
      <c r="U74" s="10">
        <v>501</v>
      </c>
      <c r="V74" s="10">
        <v>3</v>
      </c>
      <c r="W74" s="10">
        <v>997</v>
      </c>
      <c r="X74" s="10">
        <f t="shared" si="4"/>
        <v>4</v>
      </c>
      <c r="AA74" s="14">
        <f t="shared" si="3"/>
        <v>2037</v>
      </c>
    </row>
    <row r="75" spans="1:27" ht="18" customHeight="1" x14ac:dyDescent="0.25">
      <c r="A75" s="1">
        <v>54</v>
      </c>
      <c r="B75" s="1">
        <v>67</v>
      </c>
      <c r="C75" s="7" t="s">
        <v>277</v>
      </c>
      <c r="D75" s="7" t="s">
        <v>278</v>
      </c>
      <c r="E75" s="10"/>
      <c r="F75" s="3"/>
      <c r="G75" s="10">
        <v>83</v>
      </c>
      <c r="H75" s="10">
        <v>78</v>
      </c>
      <c r="I75" s="10">
        <v>89</v>
      </c>
      <c r="J75" s="10">
        <v>84</v>
      </c>
      <c r="K75" s="10">
        <v>87</v>
      </c>
      <c r="L75" s="10">
        <v>83</v>
      </c>
      <c r="M75" s="10">
        <v>504</v>
      </c>
      <c r="N75" s="10">
        <v>0</v>
      </c>
      <c r="O75" s="10">
        <v>85</v>
      </c>
      <c r="P75" s="10">
        <v>86</v>
      </c>
      <c r="Q75" s="10">
        <v>82</v>
      </c>
      <c r="R75" s="10">
        <v>83</v>
      </c>
      <c r="S75" s="10">
        <v>74</v>
      </c>
      <c r="T75" s="10">
        <v>79</v>
      </c>
      <c r="U75" s="10">
        <v>489</v>
      </c>
      <c r="V75" s="10">
        <v>5</v>
      </c>
      <c r="W75" s="10">
        <v>993</v>
      </c>
      <c r="X75" s="10">
        <f t="shared" si="4"/>
        <v>5</v>
      </c>
      <c r="AA75" s="14">
        <f t="shared" si="3"/>
        <v>993</v>
      </c>
    </row>
    <row r="76" spans="1:27" ht="18" customHeight="1" x14ac:dyDescent="0.25">
      <c r="A76" s="1">
        <v>55</v>
      </c>
      <c r="B76" s="1">
        <v>118</v>
      </c>
      <c r="C76" s="11" t="s">
        <v>613</v>
      </c>
      <c r="D76" s="7" t="s">
        <v>639</v>
      </c>
      <c r="E76" s="10" t="s">
        <v>664</v>
      </c>
      <c r="G76" s="10">
        <v>86</v>
      </c>
      <c r="H76" s="10">
        <v>83</v>
      </c>
      <c r="I76" s="10">
        <v>82</v>
      </c>
      <c r="J76" s="10">
        <v>82</v>
      </c>
      <c r="K76" s="10">
        <v>86</v>
      </c>
      <c r="L76" s="10">
        <v>83</v>
      </c>
      <c r="M76" s="10">
        <f>SUM(G76:L76)</f>
        <v>502</v>
      </c>
      <c r="N76" s="10">
        <v>6</v>
      </c>
      <c r="O76" s="10">
        <v>90</v>
      </c>
      <c r="P76" s="10">
        <v>89</v>
      </c>
      <c r="Q76" s="10">
        <v>73</v>
      </c>
      <c r="R76" s="10">
        <v>77</v>
      </c>
      <c r="S76" s="10">
        <v>83</v>
      </c>
      <c r="T76" s="10">
        <v>68</v>
      </c>
      <c r="U76" s="10">
        <v>480</v>
      </c>
      <c r="V76" s="10">
        <v>3</v>
      </c>
      <c r="W76" s="10">
        <v>982</v>
      </c>
      <c r="X76" s="10">
        <f t="shared" si="4"/>
        <v>9</v>
      </c>
      <c r="AA76" s="14">
        <f t="shared" si="3"/>
        <v>982</v>
      </c>
    </row>
    <row r="77" spans="1:27" ht="18" customHeight="1" x14ac:dyDescent="0.25">
      <c r="A77" s="1">
        <v>56</v>
      </c>
      <c r="B77" s="1">
        <v>68</v>
      </c>
      <c r="C77" s="7" t="s">
        <v>115</v>
      </c>
      <c r="D77" s="7" t="s">
        <v>296</v>
      </c>
      <c r="E77" s="10"/>
      <c r="F77" s="3"/>
      <c r="G77" s="10">
        <v>77</v>
      </c>
      <c r="H77" s="10">
        <v>84</v>
      </c>
      <c r="I77" s="10">
        <v>81</v>
      </c>
      <c r="J77" s="10">
        <v>78</v>
      </c>
      <c r="K77" s="10">
        <v>83</v>
      </c>
      <c r="L77" s="10">
        <v>79</v>
      </c>
      <c r="M77" s="10">
        <v>482</v>
      </c>
      <c r="N77" s="10">
        <v>3</v>
      </c>
      <c r="O77" s="10">
        <v>84</v>
      </c>
      <c r="P77" s="10">
        <v>75</v>
      </c>
      <c r="Q77" s="10">
        <v>89</v>
      </c>
      <c r="R77" s="10">
        <v>81</v>
      </c>
      <c r="S77" s="10">
        <v>87</v>
      </c>
      <c r="T77" s="10">
        <v>83</v>
      </c>
      <c r="U77" s="10">
        <v>499</v>
      </c>
      <c r="V77" s="10">
        <v>4</v>
      </c>
      <c r="W77" s="10">
        <v>981</v>
      </c>
      <c r="X77" s="10">
        <f t="shared" si="4"/>
        <v>7</v>
      </c>
      <c r="AA77" s="14">
        <f t="shared" si="3"/>
        <v>981</v>
      </c>
    </row>
    <row r="78" spans="1:27" ht="18" customHeight="1" x14ac:dyDescent="0.25">
      <c r="A78" s="1">
        <v>57</v>
      </c>
      <c r="B78" s="1">
        <v>58</v>
      </c>
      <c r="C78" s="7" t="s">
        <v>112</v>
      </c>
      <c r="D78" s="7" t="s">
        <v>111</v>
      </c>
      <c r="E78" s="10"/>
      <c r="F78" s="3"/>
      <c r="G78" s="10">
        <v>83</v>
      </c>
      <c r="H78" s="10">
        <v>76</v>
      </c>
      <c r="I78" s="10">
        <v>81</v>
      </c>
      <c r="J78" s="10">
        <v>84</v>
      </c>
      <c r="K78" s="10">
        <v>82</v>
      </c>
      <c r="L78" s="10">
        <v>78</v>
      </c>
      <c r="M78" s="10">
        <v>484</v>
      </c>
      <c r="N78" s="10">
        <v>1</v>
      </c>
      <c r="O78" s="10">
        <v>81</v>
      </c>
      <c r="P78" s="10">
        <v>79</v>
      </c>
      <c r="Q78" s="10">
        <v>78</v>
      </c>
      <c r="R78" s="10">
        <v>86</v>
      </c>
      <c r="S78" s="10">
        <v>87</v>
      </c>
      <c r="T78" s="10">
        <v>83</v>
      </c>
      <c r="U78" s="10">
        <v>494</v>
      </c>
      <c r="V78" s="10">
        <v>2</v>
      </c>
      <c r="W78" s="10">
        <v>978</v>
      </c>
      <c r="X78" s="10">
        <f t="shared" si="4"/>
        <v>3</v>
      </c>
      <c r="AA78" s="14">
        <f t="shared" si="3"/>
        <v>978</v>
      </c>
    </row>
    <row r="79" spans="1:27" ht="18" customHeight="1" x14ac:dyDescent="0.25">
      <c r="A79" s="1">
        <v>58</v>
      </c>
      <c r="B79" s="1">
        <v>28</v>
      </c>
      <c r="C79" s="7" t="s">
        <v>161</v>
      </c>
      <c r="D79" s="7" t="s">
        <v>84</v>
      </c>
      <c r="E79" s="10" t="s">
        <v>665</v>
      </c>
      <c r="F79" s="3"/>
      <c r="G79" s="10">
        <v>83</v>
      </c>
      <c r="H79" s="10">
        <v>79</v>
      </c>
      <c r="I79" s="10">
        <v>84</v>
      </c>
      <c r="J79" s="10">
        <v>81</v>
      </c>
      <c r="K79" s="10">
        <v>83</v>
      </c>
      <c r="L79" s="10">
        <v>72</v>
      </c>
      <c r="M79" s="10">
        <v>482</v>
      </c>
      <c r="N79" s="10">
        <v>3</v>
      </c>
      <c r="O79" s="10">
        <v>84</v>
      </c>
      <c r="P79" s="10">
        <v>70</v>
      </c>
      <c r="Q79" s="10">
        <v>74</v>
      </c>
      <c r="R79" s="10">
        <v>74</v>
      </c>
      <c r="S79" s="10">
        <v>77</v>
      </c>
      <c r="T79" s="10">
        <v>84</v>
      </c>
      <c r="U79" s="10">
        <v>463</v>
      </c>
      <c r="V79" s="10">
        <v>2</v>
      </c>
      <c r="W79" s="10">
        <v>945</v>
      </c>
      <c r="X79" s="10">
        <f t="shared" si="4"/>
        <v>5</v>
      </c>
      <c r="AA79" s="14">
        <f t="shared" si="3"/>
        <v>945</v>
      </c>
    </row>
    <row r="80" spans="1:27" ht="18" customHeight="1" x14ac:dyDescent="0.25">
      <c r="A80" s="1">
        <v>59</v>
      </c>
      <c r="B80" s="1">
        <v>75</v>
      </c>
      <c r="C80" s="7" t="s">
        <v>617</v>
      </c>
      <c r="D80" s="7" t="s">
        <v>84</v>
      </c>
      <c r="E80" s="10" t="s">
        <v>665</v>
      </c>
      <c r="F80" s="3"/>
      <c r="G80" s="10">
        <v>82</v>
      </c>
      <c r="H80" s="10">
        <v>88</v>
      </c>
      <c r="I80" s="10">
        <v>83</v>
      </c>
      <c r="J80" s="10">
        <v>90</v>
      </c>
      <c r="K80" s="10">
        <v>88</v>
      </c>
      <c r="L80" s="10">
        <v>6</v>
      </c>
      <c r="M80" s="10">
        <v>437</v>
      </c>
      <c r="N80" s="10">
        <v>5</v>
      </c>
      <c r="O80" s="10">
        <v>81</v>
      </c>
      <c r="P80" s="10">
        <v>79</v>
      </c>
      <c r="Q80" s="10">
        <v>77</v>
      </c>
      <c r="R80" s="10">
        <v>70</v>
      </c>
      <c r="S80" s="10">
        <v>68</v>
      </c>
      <c r="T80" s="10">
        <v>70</v>
      </c>
      <c r="U80" s="10">
        <f>SUM(O80:T80)</f>
        <v>445</v>
      </c>
      <c r="V80" s="10">
        <v>3</v>
      </c>
      <c r="W80" s="10">
        <f>U80+M80</f>
        <v>882</v>
      </c>
      <c r="X80" s="10">
        <f t="shared" si="4"/>
        <v>8</v>
      </c>
      <c r="AA80" s="14">
        <f t="shared" si="3"/>
        <v>882</v>
      </c>
    </row>
    <row r="81" spans="1:28" x14ac:dyDescent="0.25">
      <c r="A81" s="1">
        <v>60</v>
      </c>
      <c r="B81" s="1">
        <v>46</v>
      </c>
      <c r="C81" s="7" t="s">
        <v>138</v>
      </c>
      <c r="D81" s="7" t="s">
        <v>210</v>
      </c>
      <c r="E81" s="10"/>
      <c r="F81" s="14">
        <v>1122</v>
      </c>
      <c r="G81" s="10">
        <v>95</v>
      </c>
      <c r="H81" s="10">
        <v>90</v>
      </c>
      <c r="I81" s="10">
        <v>92</v>
      </c>
      <c r="J81" s="10">
        <v>94</v>
      </c>
      <c r="K81" s="10">
        <v>94</v>
      </c>
      <c r="L81" s="10">
        <v>95</v>
      </c>
      <c r="M81" s="10">
        <v>560</v>
      </c>
      <c r="N81" s="10">
        <v>19</v>
      </c>
      <c r="U81" s="10" t="s">
        <v>666</v>
      </c>
      <c r="W81" s="10">
        <v>560</v>
      </c>
      <c r="X81" s="10">
        <v>19</v>
      </c>
      <c r="AA81" s="14">
        <f t="shared" si="3"/>
        <v>1682</v>
      </c>
    </row>
    <row r="82" spans="1:28" s="7" customFormat="1" ht="15" x14ac:dyDescent="0.2"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7" customFormat="1" ht="15" x14ac:dyDescent="0.2">
      <c r="B83" s="7" t="s">
        <v>651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7" customFormat="1" ht="15" x14ac:dyDescent="0.2">
      <c r="B84" s="7" t="s">
        <v>706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7" customFormat="1" ht="15" x14ac:dyDescent="0.2"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7" customFormat="1" ht="15" x14ac:dyDescent="0.2"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7" customFormat="1" ht="15" x14ac:dyDescent="0.2"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7" customFormat="1" ht="15" x14ac:dyDescent="0.2"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7" customFormat="1" ht="15" x14ac:dyDescent="0.2"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7" customFormat="1" ht="15" x14ac:dyDescent="0.2"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7" customFormat="1" ht="15" x14ac:dyDescent="0.2"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7" customFormat="1" ht="15" x14ac:dyDescent="0.2"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7" customFormat="1" ht="15" x14ac:dyDescent="0.2"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7" customFormat="1" ht="15" x14ac:dyDescent="0.2"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7" customFormat="1" ht="15" x14ac:dyDescent="0.2"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7" customFormat="1" ht="15" x14ac:dyDescent="0.2"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7:28" s="7" customFormat="1" ht="15" x14ac:dyDescent="0.2"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7:28" s="7" customFormat="1" ht="15" x14ac:dyDescent="0.2"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7:28" s="7" customFormat="1" ht="15" x14ac:dyDescent="0.2"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7:28" s="7" customFormat="1" ht="15" x14ac:dyDescent="0.2"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7:28" s="7" customFormat="1" ht="15" x14ac:dyDescent="0.2"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</sheetData>
  <sortState xmlns:xlrd2="http://schemas.microsoft.com/office/spreadsheetml/2017/richdata2" ref="B22:Y29">
    <sortCondition descending="1" ref="Y29"/>
  </sortState>
  <phoneticPr fontId="10" type="noConversion"/>
  <printOptions horizontalCentered="1"/>
  <pageMargins left="0.2" right="0.2" top="0.2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3"/>
  <sheetViews>
    <sheetView workbookViewId="0">
      <selection activeCell="A4" sqref="A4"/>
    </sheetView>
  </sheetViews>
  <sheetFormatPr defaultRowHeight="15.75" x14ac:dyDescent="0.25"/>
  <cols>
    <col min="1" max="1" width="5.5703125" customWidth="1"/>
    <col min="2" max="2" width="4.7109375" bestFit="1" customWidth="1"/>
    <col min="3" max="3" width="14.5703125" bestFit="1" customWidth="1"/>
    <col min="4" max="4" width="18.7109375" bestFit="1" customWidth="1"/>
    <col min="5" max="5" width="4.7109375" customWidth="1"/>
    <col min="6" max="6" width="7.7109375" hidden="1" customWidth="1"/>
    <col min="7" max="12" width="6.5703125" style="10" hidden="1" customWidth="1"/>
    <col min="13" max="13" width="6.5703125" style="10" bestFit="1" customWidth="1"/>
    <col min="14" max="19" width="6.5703125" style="10" hidden="1" customWidth="1"/>
    <col min="20" max="20" width="6.5703125" style="10" bestFit="1" customWidth="1"/>
    <col min="21" max="21" width="7.7109375" style="10" bestFit="1" customWidth="1"/>
    <col min="22" max="22" width="6.5703125" style="10" bestFit="1" customWidth="1"/>
    <col min="23" max="23" width="4.140625" style="10" bestFit="1" customWidth="1"/>
    <col min="24" max="24" width="9.140625" style="10" bestFit="1" customWidth="1"/>
  </cols>
  <sheetData>
    <row r="1" spans="1:27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7" ht="18" x14ac:dyDescent="0.25">
      <c r="A2" s="8" t="s">
        <v>635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7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7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7" ht="18" x14ac:dyDescent="0.25">
      <c r="A5" s="18" t="s">
        <v>630</v>
      </c>
      <c r="B5" s="18"/>
      <c r="C5" s="19"/>
      <c r="D5" s="19"/>
      <c r="E5" s="18" t="s">
        <v>730</v>
      </c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3">
        <v>251.9</v>
      </c>
    </row>
    <row r="6" spans="1:27" ht="18" x14ac:dyDescent="0.25">
      <c r="A6" s="18" t="s">
        <v>631</v>
      </c>
      <c r="B6" s="18"/>
      <c r="C6" s="19"/>
      <c r="D6" s="19"/>
      <c r="E6" s="18" t="s">
        <v>715</v>
      </c>
      <c r="F6" s="1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3">
        <v>249.9</v>
      </c>
    </row>
    <row r="7" spans="1:27" ht="18" x14ac:dyDescent="0.25">
      <c r="A7" s="18" t="s">
        <v>632</v>
      </c>
      <c r="B7" s="18"/>
      <c r="C7" s="19"/>
      <c r="D7" s="19"/>
      <c r="E7" s="18" t="s">
        <v>731</v>
      </c>
      <c r="F7" s="1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3">
        <v>228.5</v>
      </c>
    </row>
    <row r="8" spans="1:27" ht="18" x14ac:dyDescent="0.25">
      <c r="A8" s="18"/>
      <c r="B8" s="18"/>
      <c r="C8" s="19"/>
      <c r="D8" s="19"/>
      <c r="E8" s="19"/>
      <c r="F8" s="1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5"/>
    </row>
    <row r="9" spans="1:27" s="30" customFormat="1" ht="18" x14ac:dyDescent="0.25">
      <c r="A9" s="30" t="s">
        <v>658</v>
      </c>
      <c r="E9" s="30" t="s">
        <v>716</v>
      </c>
      <c r="X9" s="34">
        <v>1253.0999999999999</v>
      </c>
    </row>
    <row r="10" spans="1:27" s="19" customFormat="1" ht="18" x14ac:dyDescent="0.25">
      <c r="A10" s="30" t="s">
        <v>660</v>
      </c>
      <c r="B10" s="30"/>
      <c r="C10" s="30"/>
      <c r="D10" s="30"/>
      <c r="E10" s="30" t="s">
        <v>714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4">
        <v>1250.8</v>
      </c>
      <c r="Y10" s="30"/>
    </row>
    <row r="11" spans="1:27" s="19" customFormat="1" ht="18" x14ac:dyDescent="0.25">
      <c r="A11" s="30" t="s">
        <v>661</v>
      </c>
      <c r="B11" s="30"/>
      <c r="C11" s="30"/>
      <c r="D11" s="30"/>
      <c r="E11" s="30" t="s">
        <v>732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4">
        <v>1250.5999999999999</v>
      </c>
      <c r="Y11" s="30"/>
    </row>
    <row r="12" spans="1:27" s="19" customFormat="1" ht="18" x14ac:dyDescent="0.25">
      <c r="A12" s="30"/>
      <c r="B12" s="30"/>
      <c r="C12" s="30"/>
      <c r="D12" s="30"/>
      <c r="X12" s="35"/>
      <c r="Y12" s="30"/>
      <c r="AA12" s="18"/>
    </row>
    <row r="13" spans="1:27" s="19" customFormat="1" ht="18" x14ac:dyDescent="0.25">
      <c r="A13" s="18" t="s">
        <v>712</v>
      </c>
      <c r="B13" s="30"/>
      <c r="C13" s="30"/>
      <c r="D13" s="30"/>
      <c r="E13" s="30" t="s">
        <v>713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X13" s="34">
        <v>1253.0999999999999</v>
      </c>
      <c r="Y13" s="30"/>
    </row>
    <row r="14" spans="1:27" s="19" customFormat="1" ht="18" x14ac:dyDescent="0.25">
      <c r="A14" s="18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4"/>
      <c r="Y14" s="30"/>
    </row>
    <row r="15" spans="1:27" s="19" customFormat="1" ht="18" x14ac:dyDescent="0.25">
      <c r="A15" s="18" t="s">
        <v>657</v>
      </c>
      <c r="B15" s="30"/>
      <c r="C15" s="30"/>
      <c r="D15" s="30"/>
      <c r="E15" s="30" t="s">
        <v>724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4">
        <v>1246.4000000000001</v>
      </c>
      <c r="Y15" s="30"/>
    </row>
    <row r="16" spans="1:27" s="19" customFormat="1" ht="18" x14ac:dyDescent="0.25">
      <c r="A16" s="18" t="s">
        <v>668</v>
      </c>
      <c r="B16" s="30"/>
      <c r="C16" s="30"/>
      <c r="D16" s="30"/>
      <c r="E16" s="30" t="s">
        <v>725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4">
        <v>1246.4000000000001</v>
      </c>
      <c r="Y16" s="30"/>
      <c r="AA16" s="18"/>
    </row>
    <row r="17" spans="1:27" s="19" customFormat="1" ht="18" x14ac:dyDescent="0.25">
      <c r="A17" s="18" t="s">
        <v>669</v>
      </c>
      <c r="B17" s="30"/>
      <c r="C17" s="30"/>
      <c r="D17" s="30"/>
      <c r="E17" s="30" t="s">
        <v>726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4">
        <v>1246.2</v>
      </c>
      <c r="Y17" s="30"/>
      <c r="AA17" s="18"/>
    </row>
    <row r="18" spans="1:27" s="19" customFormat="1" ht="18" x14ac:dyDescent="0.25">
      <c r="A18" s="18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4"/>
      <c r="Y18" s="30"/>
      <c r="AA18" s="18"/>
    </row>
    <row r="19" spans="1:27" s="19" customFormat="1" ht="18" x14ac:dyDescent="0.25">
      <c r="A19" s="18" t="s">
        <v>659</v>
      </c>
      <c r="B19" s="30"/>
      <c r="C19" s="30"/>
      <c r="D19" s="30"/>
      <c r="E19" s="30" t="s">
        <v>727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4">
        <v>1239.7</v>
      </c>
      <c r="Y19" s="30"/>
      <c r="AA19" s="18"/>
    </row>
    <row r="20" spans="1:27" s="19" customFormat="1" ht="18" x14ac:dyDescent="0.25">
      <c r="A20" s="18" t="s">
        <v>670</v>
      </c>
      <c r="B20" s="30"/>
      <c r="C20" s="30"/>
      <c r="D20" s="30"/>
      <c r="E20" s="30" t="s">
        <v>728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X20" s="34">
        <v>1236.7</v>
      </c>
      <c r="Y20" s="30"/>
      <c r="AA20" s="18"/>
    </row>
    <row r="21" spans="1:27" s="19" customFormat="1" ht="18" x14ac:dyDescent="0.25">
      <c r="A21" s="18" t="s">
        <v>671</v>
      </c>
      <c r="B21" s="30"/>
      <c r="C21" s="30"/>
      <c r="D21" s="30"/>
      <c r="E21" s="30" t="s">
        <v>729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X21" s="34">
        <v>1233.5</v>
      </c>
      <c r="Y21" s="30"/>
      <c r="AA21" s="18"/>
    </row>
    <row r="22" spans="1:27" x14ac:dyDescent="0.25">
      <c r="A22" s="20"/>
      <c r="B22" s="20"/>
      <c r="C22" s="20"/>
      <c r="D22" s="20"/>
      <c r="E22" s="20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7" x14ac:dyDescent="0.25">
      <c r="A23" s="6" t="s">
        <v>618</v>
      </c>
      <c r="B23" s="6" t="s">
        <v>616</v>
      </c>
      <c r="C23" s="5" t="s">
        <v>23</v>
      </c>
      <c r="D23" s="5" t="s">
        <v>22</v>
      </c>
      <c r="E23" s="4" t="s">
        <v>655</v>
      </c>
      <c r="F23" s="4" t="s">
        <v>619</v>
      </c>
      <c r="G23" s="15">
        <v>1</v>
      </c>
      <c r="H23" s="15">
        <v>2</v>
      </c>
      <c r="I23" s="15">
        <v>3</v>
      </c>
      <c r="J23" s="15">
        <v>4</v>
      </c>
      <c r="K23" s="15">
        <v>5</v>
      </c>
      <c r="L23" s="15">
        <v>6</v>
      </c>
      <c r="M23" s="15" t="s">
        <v>620</v>
      </c>
      <c r="N23" s="15">
        <v>1</v>
      </c>
      <c r="O23" s="15">
        <v>2</v>
      </c>
      <c r="P23" s="15">
        <v>3</v>
      </c>
      <c r="Q23" s="15">
        <v>4</v>
      </c>
      <c r="R23" s="15">
        <v>5</v>
      </c>
      <c r="S23" s="15">
        <v>6</v>
      </c>
      <c r="T23" s="15" t="s">
        <v>621</v>
      </c>
      <c r="U23" s="15" t="s">
        <v>622</v>
      </c>
      <c r="V23" s="15" t="s">
        <v>627</v>
      </c>
      <c r="W23" s="15" t="s">
        <v>628</v>
      </c>
      <c r="X23" s="15" t="s">
        <v>638</v>
      </c>
    </row>
    <row r="24" spans="1:27" x14ac:dyDescent="0.25">
      <c r="A24" s="1">
        <v>1</v>
      </c>
      <c r="B24" s="1">
        <v>170</v>
      </c>
      <c r="C24" s="7" t="s">
        <v>8</v>
      </c>
      <c r="D24" s="7" t="s">
        <v>7</v>
      </c>
      <c r="E24" s="10"/>
      <c r="F24" s="12">
        <v>1263.0999999999999</v>
      </c>
      <c r="G24" s="3">
        <v>104.9</v>
      </c>
      <c r="H24" s="3">
        <v>104.6</v>
      </c>
      <c r="I24" s="3">
        <v>105.4</v>
      </c>
      <c r="J24" s="3">
        <v>106.1</v>
      </c>
      <c r="K24" s="3">
        <v>106.4</v>
      </c>
      <c r="L24" s="3">
        <v>104.7</v>
      </c>
      <c r="M24" s="3">
        <v>632.1</v>
      </c>
      <c r="N24" s="3">
        <v>104.4</v>
      </c>
      <c r="O24" s="3">
        <v>105.2</v>
      </c>
      <c r="P24" s="3">
        <v>105.3</v>
      </c>
      <c r="Q24" s="3">
        <v>104.8</v>
      </c>
      <c r="R24" s="3">
        <v>106</v>
      </c>
      <c r="S24" s="3">
        <v>106.6</v>
      </c>
      <c r="T24" s="3">
        <f t="shared" ref="T24:T55" si="0">SUM(N24:S24)</f>
        <v>632.30000000000007</v>
      </c>
      <c r="U24" s="3">
        <f t="shared" ref="U24:U55" si="1">T24+M24</f>
        <v>1264.4000000000001</v>
      </c>
      <c r="V24" s="3">
        <v>251.9</v>
      </c>
      <c r="W24" s="3">
        <v>4</v>
      </c>
      <c r="X24" s="3">
        <f t="shared" ref="X24:X55" si="2">U24+F24+W24</f>
        <v>2531.5</v>
      </c>
    </row>
    <row r="25" spans="1:27" x14ac:dyDescent="0.25">
      <c r="A25" s="1">
        <v>2</v>
      </c>
      <c r="B25" s="1">
        <v>169</v>
      </c>
      <c r="C25" s="7" t="s">
        <v>54</v>
      </c>
      <c r="D25" s="7" t="s">
        <v>53</v>
      </c>
      <c r="E25" s="10" t="s">
        <v>662</v>
      </c>
      <c r="F25" s="12">
        <v>1256.5</v>
      </c>
      <c r="G25" s="3">
        <v>103.8</v>
      </c>
      <c r="H25" s="3">
        <v>103.6</v>
      </c>
      <c r="I25" s="3">
        <v>106.8</v>
      </c>
      <c r="J25" s="3">
        <v>104.3</v>
      </c>
      <c r="K25" s="3">
        <v>105.4</v>
      </c>
      <c r="L25" s="3">
        <v>104.7</v>
      </c>
      <c r="M25" s="3">
        <v>628.6</v>
      </c>
      <c r="N25" s="3">
        <v>104.1</v>
      </c>
      <c r="O25" s="3">
        <v>104</v>
      </c>
      <c r="P25" s="3">
        <v>106.1</v>
      </c>
      <c r="Q25" s="3">
        <v>104.8</v>
      </c>
      <c r="R25" s="3">
        <v>106.1</v>
      </c>
      <c r="S25" s="3">
        <v>105</v>
      </c>
      <c r="T25" s="3">
        <f t="shared" si="0"/>
        <v>630.1</v>
      </c>
      <c r="U25" s="3">
        <f t="shared" si="1"/>
        <v>1258.7</v>
      </c>
      <c r="V25" s="3">
        <v>249.9</v>
      </c>
      <c r="W25" s="3">
        <v>3.5</v>
      </c>
      <c r="X25" s="3">
        <f t="shared" si="2"/>
        <v>2518.6999999999998</v>
      </c>
    </row>
    <row r="26" spans="1:27" x14ac:dyDescent="0.25">
      <c r="A26" s="1">
        <v>3</v>
      </c>
      <c r="B26" s="1">
        <v>168</v>
      </c>
      <c r="C26" s="7" t="s">
        <v>349</v>
      </c>
      <c r="D26" s="7" t="s">
        <v>350</v>
      </c>
      <c r="E26" s="10"/>
      <c r="F26" s="12">
        <v>1255.9000000000001</v>
      </c>
      <c r="G26" s="3">
        <v>105.2</v>
      </c>
      <c r="H26" s="3">
        <v>104.7</v>
      </c>
      <c r="I26" s="3">
        <v>104.6</v>
      </c>
      <c r="J26" s="3">
        <v>105.6</v>
      </c>
      <c r="K26" s="3">
        <v>104.6</v>
      </c>
      <c r="L26" s="3">
        <v>103.2</v>
      </c>
      <c r="M26" s="3">
        <v>627.90000000000009</v>
      </c>
      <c r="N26" s="3">
        <v>102.9</v>
      </c>
      <c r="O26" s="3">
        <v>103.4</v>
      </c>
      <c r="P26" s="3">
        <v>105</v>
      </c>
      <c r="Q26" s="3">
        <v>105.4</v>
      </c>
      <c r="R26" s="3">
        <v>104</v>
      </c>
      <c r="S26" s="3">
        <v>102.8</v>
      </c>
      <c r="T26" s="3">
        <f t="shared" si="0"/>
        <v>623.5</v>
      </c>
      <c r="U26" s="3">
        <f t="shared" si="1"/>
        <v>1251.4000000000001</v>
      </c>
      <c r="V26" s="3">
        <v>228.5</v>
      </c>
      <c r="W26" s="3">
        <v>3</v>
      </c>
      <c r="X26" s="3">
        <f t="shared" si="2"/>
        <v>2510.3000000000002</v>
      </c>
    </row>
    <row r="27" spans="1:27" x14ac:dyDescent="0.25">
      <c r="A27" s="1">
        <v>4</v>
      </c>
      <c r="B27" s="1">
        <v>164</v>
      </c>
      <c r="C27" s="7" t="s">
        <v>356</v>
      </c>
      <c r="D27" s="7" t="s">
        <v>357</v>
      </c>
      <c r="E27" s="10" t="s">
        <v>667</v>
      </c>
      <c r="F27" s="12">
        <v>1251.3</v>
      </c>
      <c r="G27" s="3">
        <v>104.1</v>
      </c>
      <c r="H27" s="3">
        <v>104.6</v>
      </c>
      <c r="I27" s="3">
        <v>103.7</v>
      </c>
      <c r="J27" s="3">
        <v>105.2</v>
      </c>
      <c r="K27" s="3">
        <v>104.1</v>
      </c>
      <c r="L27" s="3">
        <v>103.5</v>
      </c>
      <c r="M27" s="3">
        <v>625.19999999999993</v>
      </c>
      <c r="N27" s="3">
        <v>104.9</v>
      </c>
      <c r="O27" s="3">
        <v>103.5</v>
      </c>
      <c r="P27" s="3">
        <v>105.9</v>
      </c>
      <c r="Q27" s="3">
        <v>103.4</v>
      </c>
      <c r="R27" s="3">
        <v>104.3</v>
      </c>
      <c r="S27" s="3">
        <v>103.6</v>
      </c>
      <c r="T27" s="3">
        <f t="shared" si="0"/>
        <v>625.6</v>
      </c>
      <c r="U27" s="3">
        <f t="shared" si="1"/>
        <v>1250.8</v>
      </c>
      <c r="V27" s="3">
        <v>208</v>
      </c>
      <c r="W27" s="3">
        <v>2.5</v>
      </c>
      <c r="X27" s="3">
        <f t="shared" si="2"/>
        <v>2504.6</v>
      </c>
    </row>
    <row r="28" spans="1:27" x14ac:dyDescent="0.25">
      <c r="A28" s="1">
        <v>5</v>
      </c>
      <c r="B28" s="1">
        <v>171</v>
      </c>
      <c r="C28" s="7" t="s">
        <v>47</v>
      </c>
      <c r="D28" s="7" t="s">
        <v>46</v>
      </c>
      <c r="E28" s="10"/>
      <c r="F28" s="12">
        <v>1263.2</v>
      </c>
      <c r="G28" s="3">
        <v>105.5</v>
      </c>
      <c r="H28" s="3">
        <v>104.2</v>
      </c>
      <c r="I28" s="3">
        <v>105.6</v>
      </c>
      <c r="J28" s="3">
        <v>105</v>
      </c>
      <c r="K28" s="3">
        <v>106</v>
      </c>
      <c r="L28" s="3">
        <v>104.8</v>
      </c>
      <c r="M28" s="3">
        <v>631.09999999999991</v>
      </c>
      <c r="N28" s="3">
        <v>105</v>
      </c>
      <c r="O28" s="3">
        <v>104.8</v>
      </c>
      <c r="P28" s="3">
        <v>105.1</v>
      </c>
      <c r="Q28" s="3">
        <v>105.8</v>
      </c>
      <c r="R28" s="3">
        <v>105.3</v>
      </c>
      <c r="S28" s="3">
        <v>105.8</v>
      </c>
      <c r="T28" s="3">
        <f t="shared" si="0"/>
        <v>631.79999999999995</v>
      </c>
      <c r="U28" s="3">
        <f t="shared" si="1"/>
        <v>1262.8999999999999</v>
      </c>
      <c r="V28" s="3">
        <v>187.1</v>
      </c>
      <c r="W28" s="3">
        <v>2</v>
      </c>
      <c r="X28" s="3">
        <f t="shared" si="2"/>
        <v>2528.1</v>
      </c>
    </row>
    <row r="29" spans="1:27" x14ac:dyDescent="0.25">
      <c r="A29" s="1">
        <v>6</v>
      </c>
      <c r="B29" s="1">
        <v>160</v>
      </c>
      <c r="C29" s="7" t="s">
        <v>358</v>
      </c>
      <c r="D29" s="7" t="s">
        <v>359</v>
      </c>
      <c r="E29" s="10" t="s">
        <v>662</v>
      </c>
      <c r="F29" s="12">
        <v>1250.2</v>
      </c>
      <c r="G29" s="3">
        <v>103.4</v>
      </c>
      <c r="H29" s="3">
        <v>103.9</v>
      </c>
      <c r="I29" s="3">
        <v>104.7</v>
      </c>
      <c r="J29" s="3">
        <v>103.5</v>
      </c>
      <c r="K29" s="3">
        <v>104</v>
      </c>
      <c r="L29" s="3">
        <v>104.1</v>
      </c>
      <c r="M29" s="3">
        <v>623.6</v>
      </c>
      <c r="N29" s="3">
        <v>105.3</v>
      </c>
      <c r="O29" s="3">
        <v>104.4</v>
      </c>
      <c r="P29" s="3">
        <v>105.6</v>
      </c>
      <c r="Q29" s="3">
        <v>105.8</v>
      </c>
      <c r="R29" s="3">
        <v>103.8</v>
      </c>
      <c r="S29" s="3">
        <v>104.6</v>
      </c>
      <c r="T29" s="3">
        <f t="shared" si="0"/>
        <v>629.5</v>
      </c>
      <c r="U29" s="3">
        <f t="shared" si="1"/>
        <v>1253.0999999999999</v>
      </c>
      <c r="V29" s="3">
        <v>165.7</v>
      </c>
      <c r="W29" s="3">
        <v>1.5</v>
      </c>
      <c r="X29" s="3">
        <f t="shared" si="2"/>
        <v>2504.8000000000002</v>
      </c>
    </row>
    <row r="30" spans="1:27" x14ac:dyDescent="0.25">
      <c r="A30" s="1">
        <v>7</v>
      </c>
      <c r="B30" s="1">
        <v>146</v>
      </c>
      <c r="C30" s="7" t="s">
        <v>1</v>
      </c>
      <c r="D30" s="7" t="s">
        <v>50</v>
      </c>
      <c r="E30" s="10"/>
      <c r="F30" s="12">
        <v>1241.7</v>
      </c>
      <c r="G30" s="3">
        <v>104.3</v>
      </c>
      <c r="H30" s="3">
        <v>105.6</v>
      </c>
      <c r="I30" s="3">
        <v>105.7</v>
      </c>
      <c r="J30" s="3">
        <v>104.1</v>
      </c>
      <c r="K30" s="3">
        <v>104.9</v>
      </c>
      <c r="L30" s="3">
        <v>105</v>
      </c>
      <c r="M30" s="3">
        <v>629.59999999999991</v>
      </c>
      <c r="N30" s="3">
        <v>106.6</v>
      </c>
      <c r="O30" s="3">
        <v>105.3</v>
      </c>
      <c r="P30" s="3">
        <v>105.1</v>
      </c>
      <c r="Q30" s="3">
        <v>105.3</v>
      </c>
      <c r="R30" s="3">
        <v>102.8</v>
      </c>
      <c r="S30" s="3">
        <v>105.7</v>
      </c>
      <c r="T30" s="3">
        <f t="shared" si="0"/>
        <v>630.80000000000007</v>
      </c>
      <c r="U30" s="3">
        <f t="shared" si="1"/>
        <v>1260.4000000000001</v>
      </c>
      <c r="V30" s="3">
        <v>144.4</v>
      </c>
      <c r="W30" s="3">
        <v>1</v>
      </c>
      <c r="X30" s="3">
        <f t="shared" si="2"/>
        <v>2503.1000000000004</v>
      </c>
    </row>
    <row r="31" spans="1:27" x14ac:dyDescent="0.25">
      <c r="A31" s="1">
        <v>8</v>
      </c>
      <c r="B31" s="1">
        <v>172</v>
      </c>
      <c r="C31" s="7" t="s">
        <v>49</v>
      </c>
      <c r="D31" s="7" t="s">
        <v>48</v>
      </c>
      <c r="E31" s="10"/>
      <c r="F31" s="12">
        <v>1264.4000000000001</v>
      </c>
      <c r="G31" s="3">
        <v>104.1</v>
      </c>
      <c r="H31" s="3">
        <v>105.4</v>
      </c>
      <c r="I31" s="3">
        <v>104.8</v>
      </c>
      <c r="J31" s="3">
        <v>104.1</v>
      </c>
      <c r="K31" s="3">
        <v>106</v>
      </c>
      <c r="L31" s="3">
        <v>105.1</v>
      </c>
      <c r="M31" s="3">
        <v>629.5</v>
      </c>
      <c r="N31" s="3">
        <v>106.3</v>
      </c>
      <c r="O31" s="3">
        <v>105.5</v>
      </c>
      <c r="P31" s="3">
        <v>106.1</v>
      </c>
      <c r="Q31" s="3">
        <v>106.4</v>
      </c>
      <c r="R31" s="3">
        <v>105.5</v>
      </c>
      <c r="S31" s="3">
        <v>105.1</v>
      </c>
      <c r="T31" s="3">
        <f t="shared" si="0"/>
        <v>634.9</v>
      </c>
      <c r="U31" s="3">
        <f t="shared" si="1"/>
        <v>1264.4000000000001</v>
      </c>
      <c r="V31" s="3">
        <v>124</v>
      </c>
      <c r="W31" s="3">
        <v>0.5</v>
      </c>
      <c r="X31" s="3">
        <f t="shared" si="2"/>
        <v>2529.3000000000002</v>
      </c>
    </row>
    <row r="32" spans="1:27" x14ac:dyDescent="0.25">
      <c r="A32" s="1">
        <v>9</v>
      </c>
      <c r="B32" s="1">
        <v>352</v>
      </c>
      <c r="C32" s="7" t="s">
        <v>6</v>
      </c>
      <c r="D32" s="7" t="s">
        <v>469</v>
      </c>
      <c r="E32" s="10" t="s">
        <v>663</v>
      </c>
      <c r="F32" s="3"/>
      <c r="G32" s="3">
        <v>104.9</v>
      </c>
      <c r="H32" s="3">
        <v>104.8</v>
      </c>
      <c r="I32" s="3">
        <v>105.4</v>
      </c>
      <c r="J32" s="3">
        <v>103.4</v>
      </c>
      <c r="K32" s="3">
        <v>104.2</v>
      </c>
      <c r="L32" s="3">
        <v>103.4</v>
      </c>
      <c r="M32" s="3">
        <v>626.1</v>
      </c>
      <c r="N32" s="3">
        <v>104.4</v>
      </c>
      <c r="O32" s="3">
        <v>103.1</v>
      </c>
      <c r="P32" s="3">
        <v>104.6</v>
      </c>
      <c r="Q32" s="3">
        <v>105.2</v>
      </c>
      <c r="R32" s="3">
        <v>104.5</v>
      </c>
      <c r="S32" s="3">
        <v>105.2</v>
      </c>
      <c r="T32" s="3">
        <f t="shared" si="0"/>
        <v>627</v>
      </c>
      <c r="U32" s="3">
        <f t="shared" si="1"/>
        <v>1253.0999999999999</v>
      </c>
      <c r="V32" s="3"/>
      <c r="W32" s="3"/>
      <c r="X32" s="3">
        <f t="shared" si="2"/>
        <v>1253.0999999999999</v>
      </c>
    </row>
    <row r="33" spans="1:24" x14ac:dyDescent="0.25">
      <c r="A33" s="1">
        <v>10</v>
      </c>
      <c r="B33" s="1">
        <v>381</v>
      </c>
      <c r="C33" s="7" t="s">
        <v>83</v>
      </c>
      <c r="D33" s="7" t="s">
        <v>529</v>
      </c>
      <c r="E33" s="10" t="s">
        <v>663</v>
      </c>
      <c r="F33" s="3"/>
      <c r="G33" s="3">
        <v>105</v>
      </c>
      <c r="H33" s="3">
        <v>105.8</v>
      </c>
      <c r="I33" s="3">
        <v>104.1</v>
      </c>
      <c r="J33" s="3">
        <v>102.9</v>
      </c>
      <c r="K33" s="3">
        <v>105.3</v>
      </c>
      <c r="L33" s="3">
        <v>106.2</v>
      </c>
      <c r="M33" s="3">
        <v>629.29999999999995</v>
      </c>
      <c r="N33" s="3">
        <v>103</v>
      </c>
      <c r="O33" s="3">
        <v>103.1</v>
      </c>
      <c r="P33" s="3">
        <v>103.9</v>
      </c>
      <c r="Q33" s="3">
        <v>102.6</v>
      </c>
      <c r="R33" s="3">
        <v>105.4</v>
      </c>
      <c r="S33" s="3">
        <v>105.1</v>
      </c>
      <c r="T33" s="3">
        <f t="shared" si="0"/>
        <v>623.1</v>
      </c>
      <c r="U33" s="3">
        <f t="shared" si="1"/>
        <v>1252.4000000000001</v>
      </c>
      <c r="V33" s="3"/>
      <c r="W33" s="3"/>
      <c r="X33" s="3">
        <f t="shared" si="2"/>
        <v>1252.4000000000001</v>
      </c>
    </row>
    <row r="34" spans="1:24" x14ac:dyDescent="0.25">
      <c r="A34" s="1">
        <v>11</v>
      </c>
      <c r="B34" s="1">
        <v>376</v>
      </c>
      <c r="C34" s="7" t="s">
        <v>69</v>
      </c>
      <c r="D34" s="7" t="s">
        <v>524</v>
      </c>
      <c r="E34" s="10" t="s">
        <v>663</v>
      </c>
      <c r="F34" s="3"/>
      <c r="G34" s="3">
        <v>104.9</v>
      </c>
      <c r="H34" s="3">
        <v>102.4</v>
      </c>
      <c r="I34" s="3">
        <v>104.7</v>
      </c>
      <c r="J34" s="3">
        <v>105</v>
      </c>
      <c r="K34" s="3">
        <v>104.8</v>
      </c>
      <c r="L34" s="3">
        <v>104.1</v>
      </c>
      <c r="M34" s="3">
        <v>625.9</v>
      </c>
      <c r="N34" s="3">
        <v>103.3</v>
      </c>
      <c r="O34" s="3">
        <v>105</v>
      </c>
      <c r="P34" s="3">
        <v>104.9</v>
      </c>
      <c r="Q34" s="3">
        <v>104.6</v>
      </c>
      <c r="R34" s="3">
        <v>103.8</v>
      </c>
      <c r="S34" s="3">
        <v>104.7</v>
      </c>
      <c r="T34" s="3">
        <f t="shared" si="0"/>
        <v>626.30000000000007</v>
      </c>
      <c r="U34" s="3">
        <f t="shared" si="1"/>
        <v>1252.2</v>
      </c>
      <c r="V34" s="3"/>
      <c r="W34" s="3"/>
      <c r="X34" s="3">
        <f t="shared" si="2"/>
        <v>1252.2</v>
      </c>
    </row>
    <row r="35" spans="1:24" x14ac:dyDescent="0.25">
      <c r="A35" s="1">
        <v>12</v>
      </c>
      <c r="B35" s="1">
        <v>364</v>
      </c>
      <c r="C35" s="7" t="s">
        <v>499</v>
      </c>
      <c r="D35" s="7" t="s">
        <v>500</v>
      </c>
      <c r="E35" s="10" t="s">
        <v>663</v>
      </c>
      <c r="F35" s="3"/>
      <c r="G35" s="3">
        <v>102.6</v>
      </c>
      <c r="H35" s="3">
        <v>105.6</v>
      </c>
      <c r="I35" s="3">
        <v>102.8</v>
      </c>
      <c r="J35" s="3">
        <v>105.8</v>
      </c>
      <c r="K35" s="3">
        <v>104.4</v>
      </c>
      <c r="L35" s="3">
        <v>104.2</v>
      </c>
      <c r="M35" s="3">
        <v>625.40000000000009</v>
      </c>
      <c r="N35" s="3">
        <v>104</v>
      </c>
      <c r="O35" s="3">
        <v>104</v>
      </c>
      <c r="P35" s="3">
        <v>104.3</v>
      </c>
      <c r="Q35" s="3">
        <v>104.7</v>
      </c>
      <c r="R35" s="3">
        <v>103.4</v>
      </c>
      <c r="S35" s="3">
        <v>105.7</v>
      </c>
      <c r="T35" s="3">
        <f t="shared" si="0"/>
        <v>626.1</v>
      </c>
      <c r="U35" s="3">
        <f t="shared" si="1"/>
        <v>1251.5</v>
      </c>
      <c r="V35" s="3"/>
      <c r="W35" s="3"/>
      <c r="X35" s="3">
        <f t="shared" si="2"/>
        <v>1251.5</v>
      </c>
    </row>
    <row r="36" spans="1:24" x14ac:dyDescent="0.25">
      <c r="A36" s="1">
        <v>13</v>
      </c>
      <c r="B36" s="1">
        <v>155</v>
      </c>
      <c r="C36" s="7" t="s">
        <v>343</v>
      </c>
      <c r="D36" s="7" t="s">
        <v>344</v>
      </c>
      <c r="E36" s="10" t="s">
        <v>662</v>
      </c>
      <c r="F36" s="12">
        <v>1247.3</v>
      </c>
      <c r="G36" s="3">
        <v>103.9</v>
      </c>
      <c r="H36" s="3">
        <v>103</v>
      </c>
      <c r="I36" s="3">
        <v>105.1</v>
      </c>
      <c r="J36" s="3">
        <v>103.5</v>
      </c>
      <c r="K36" s="3">
        <v>104</v>
      </c>
      <c r="L36" s="3">
        <v>104.9</v>
      </c>
      <c r="M36" s="3">
        <v>624.4</v>
      </c>
      <c r="N36" s="3">
        <v>105.1</v>
      </c>
      <c r="O36" s="3">
        <v>104.1</v>
      </c>
      <c r="P36" s="3">
        <v>103.9</v>
      </c>
      <c r="Q36" s="3">
        <v>102.9</v>
      </c>
      <c r="R36" s="3">
        <v>104.4</v>
      </c>
      <c r="S36" s="3">
        <v>105.8</v>
      </c>
      <c r="T36" s="3">
        <f t="shared" si="0"/>
        <v>626.19999999999993</v>
      </c>
      <c r="U36" s="3">
        <f t="shared" si="1"/>
        <v>1250.5999999999999</v>
      </c>
      <c r="V36" s="3"/>
      <c r="W36" s="3"/>
      <c r="X36" s="3">
        <f t="shared" si="2"/>
        <v>2497.8999999999996</v>
      </c>
    </row>
    <row r="37" spans="1:24" x14ac:dyDescent="0.25">
      <c r="A37" s="1">
        <v>14</v>
      </c>
      <c r="B37" s="1">
        <v>156</v>
      </c>
      <c r="C37" s="7" t="s">
        <v>69</v>
      </c>
      <c r="D37" s="7" t="s">
        <v>338</v>
      </c>
      <c r="E37" s="10"/>
      <c r="F37" s="12">
        <v>1247.9000000000001</v>
      </c>
      <c r="G37" s="3">
        <v>103.7</v>
      </c>
      <c r="H37" s="3">
        <v>103.7</v>
      </c>
      <c r="I37" s="3">
        <v>103.7</v>
      </c>
      <c r="J37" s="3">
        <v>102.7</v>
      </c>
      <c r="K37" s="3">
        <v>104.4</v>
      </c>
      <c r="L37" s="3">
        <v>106.7</v>
      </c>
      <c r="M37" s="3">
        <v>624.90000000000009</v>
      </c>
      <c r="N37" s="3">
        <v>103.3</v>
      </c>
      <c r="O37" s="3">
        <v>102.8</v>
      </c>
      <c r="P37" s="3">
        <v>104.7</v>
      </c>
      <c r="Q37" s="3">
        <v>105.5</v>
      </c>
      <c r="R37" s="3">
        <v>103.7</v>
      </c>
      <c r="S37" s="3">
        <v>105.2</v>
      </c>
      <c r="T37" s="3">
        <f t="shared" si="0"/>
        <v>625.20000000000005</v>
      </c>
      <c r="U37" s="3">
        <f t="shared" si="1"/>
        <v>1250.1000000000001</v>
      </c>
      <c r="V37" s="3"/>
      <c r="W37" s="3"/>
      <c r="X37" s="3">
        <f t="shared" si="2"/>
        <v>2498</v>
      </c>
    </row>
    <row r="38" spans="1:24" x14ac:dyDescent="0.25">
      <c r="A38" s="1">
        <v>15</v>
      </c>
      <c r="B38" s="1">
        <v>165</v>
      </c>
      <c r="C38" s="7" t="s">
        <v>56</v>
      </c>
      <c r="D38" s="7" t="s">
        <v>55</v>
      </c>
      <c r="E38" s="10"/>
      <c r="F38" s="12">
        <v>1253.9000000000001</v>
      </c>
      <c r="G38" s="3">
        <v>103.9</v>
      </c>
      <c r="H38" s="3">
        <v>104.5</v>
      </c>
      <c r="I38" s="3">
        <v>103.9</v>
      </c>
      <c r="J38" s="3">
        <v>103.4</v>
      </c>
      <c r="K38" s="3">
        <v>103.3</v>
      </c>
      <c r="L38" s="3">
        <v>103.2</v>
      </c>
      <c r="M38" s="3">
        <v>622.20000000000005</v>
      </c>
      <c r="N38" s="3">
        <v>106.7</v>
      </c>
      <c r="O38" s="3">
        <v>103.6</v>
      </c>
      <c r="P38" s="3">
        <v>103.7</v>
      </c>
      <c r="Q38" s="3">
        <v>105</v>
      </c>
      <c r="R38" s="3">
        <v>104.4</v>
      </c>
      <c r="S38" s="3">
        <v>104.4</v>
      </c>
      <c r="T38" s="3">
        <f t="shared" si="0"/>
        <v>627.79999999999995</v>
      </c>
      <c r="U38" s="3">
        <f t="shared" si="1"/>
        <v>1250</v>
      </c>
      <c r="V38" s="3"/>
      <c r="W38" s="3"/>
      <c r="X38" s="3">
        <f t="shared" si="2"/>
        <v>2503.9</v>
      </c>
    </row>
    <row r="39" spans="1:24" x14ac:dyDescent="0.25">
      <c r="A39" s="1">
        <v>16</v>
      </c>
      <c r="B39" s="1">
        <v>167</v>
      </c>
      <c r="C39" s="7" t="s">
        <v>28</v>
      </c>
      <c r="D39" s="7" t="s">
        <v>63</v>
      </c>
      <c r="E39" s="10"/>
      <c r="F39" s="12">
        <v>1254.8</v>
      </c>
      <c r="G39" s="3">
        <v>103.6</v>
      </c>
      <c r="H39" s="3">
        <v>104.6</v>
      </c>
      <c r="I39" s="3">
        <v>103</v>
      </c>
      <c r="J39" s="3">
        <v>103.9</v>
      </c>
      <c r="K39" s="3">
        <v>103.6</v>
      </c>
      <c r="L39" s="3">
        <v>105.5</v>
      </c>
      <c r="M39" s="3">
        <v>624.20000000000005</v>
      </c>
      <c r="N39" s="3">
        <v>104.5</v>
      </c>
      <c r="O39" s="3">
        <v>103.9</v>
      </c>
      <c r="P39" s="3">
        <v>103.1</v>
      </c>
      <c r="Q39" s="3">
        <v>104.6</v>
      </c>
      <c r="R39" s="3">
        <v>104.4</v>
      </c>
      <c r="S39" s="3">
        <v>104.3</v>
      </c>
      <c r="T39" s="3">
        <f t="shared" si="0"/>
        <v>624.79999999999995</v>
      </c>
      <c r="U39" s="3">
        <f t="shared" si="1"/>
        <v>1249</v>
      </c>
      <c r="V39" s="3"/>
      <c r="W39" s="3"/>
      <c r="X39" s="3">
        <f t="shared" si="2"/>
        <v>2503.8000000000002</v>
      </c>
    </row>
    <row r="40" spans="1:24" x14ac:dyDescent="0.25">
      <c r="A40" s="1">
        <v>17</v>
      </c>
      <c r="B40" s="1">
        <v>163</v>
      </c>
      <c r="C40" s="7" t="s">
        <v>336</v>
      </c>
      <c r="D40" s="7" t="s">
        <v>337</v>
      </c>
      <c r="E40" s="10"/>
      <c r="F40" s="12">
        <v>1251.3</v>
      </c>
      <c r="G40" s="3">
        <v>104.2</v>
      </c>
      <c r="H40" s="3">
        <v>103.9</v>
      </c>
      <c r="I40" s="3">
        <v>102.9</v>
      </c>
      <c r="J40" s="3">
        <v>104.6</v>
      </c>
      <c r="K40" s="3">
        <v>103.6</v>
      </c>
      <c r="L40" s="3">
        <v>105.5</v>
      </c>
      <c r="M40" s="3">
        <v>624.70000000000005</v>
      </c>
      <c r="N40" s="3">
        <v>105</v>
      </c>
      <c r="O40" s="3">
        <v>104.5</v>
      </c>
      <c r="P40" s="3">
        <v>102.5</v>
      </c>
      <c r="Q40" s="3">
        <v>104.4</v>
      </c>
      <c r="R40" s="3">
        <v>104.5</v>
      </c>
      <c r="S40" s="3">
        <v>102.4</v>
      </c>
      <c r="T40" s="3">
        <f t="shared" si="0"/>
        <v>623.29999999999995</v>
      </c>
      <c r="U40" s="3">
        <f t="shared" si="1"/>
        <v>1248</v>
      </c>
      <c r="V40" s="3"/>
      <c r="W40" s="3"/>
      <c r="X40" s="3">
        <f t="shared" si="2"/>
        <v>2499.3000000000002</v>
      </c>
    </row>
    <row r="41" spans="1:24" x14ac:dyDescent="0.25">
      <c r="A41" s="1">
        <v>18</v>
      </c>
      <c r="B41" s="1">
        <v>166</v>
      </c>
      <c r="C41" s="7" t="s">
        <v>316</v>
      </c>
      <c r="D41" s="7" t="s">
        <v>317</v>
      </c>
      <c r="E41" s="10" t="s">
        <v>662</v>
      </c>
      <c r="F41" s="12">
        <v>1254.8</v>
      </c>
      <c r="G41" s="3">
        <v>105.6</v>
      </c>
      <c r="H41" s="3">
        <v>104</v>
      </c>
      <c r="I41" s="3">
        <v>103.1</v>
      </c>
      <c r="J41" s="3">
        <v>103.4</v>
      </c>
      <c r="K41" s="3">
        <v>103.9</v>
      </c>
      <c r="L41" s="3">
        <v>102.4</v>
      </c>
      <c r="M41" s="3">
        <v>622.4</v>
      </c>
      <c r="N41" s="3">
        <v>104.7</v>
      </c>
      <c r="O41" s="3">
        <v>103.6</v>
      </c>
      <c r="P41" s="3">
        <v>103.9</v>
      </c>
      <c r="Q41" s="3">
        <v>102.8</v>
      </c>
      <c r="R41" s="3">
        <v>104.7</v>
      </c>
      <c r="S41" s="3">
        <v>105</v>
      </c>
      <c r="T41" s="3">
        <f t="shared" si="0"/>
        <v>624.70000000000005</v>
      </c>
      <c r="U41" s="3">
        <f t="shared" si="1"/>
        <v>1247.0999999999999</v>
      </c>
      <c r="V41" s="3"/>
      <c r="W41" s="3"/>
      <c r="X41" s="3">
        <f t="shared" si="2"/>
        <v>2501.8999999999996</v>
      </c>
    </row>
    <row r="42" spans="1:24" x14ac:dyDescent="0.25">
      <c r="A42" s="1">
        <v>19</v>
      </c>
      <c r="B42" s="1">
        <v>145</v>
      </c>
      <c r="C42" s="7" t="s">
        <v>362</v>
      </c>
      <c r="D42" s="7" t="s">
        <v>363</v>
      </c>
      <c r="E42" s="10"/>
      <c r="F42" s="12">
        <v>1241.4000000000001</v>
      </c>
      <c r="G42" s="3">
        <v>102.6</v>
      </c>
      <c r="H42" s="3">
        <v>103.5</v>
      </c>
      <c r="I42" s="3">
        <v>105.1</v>
      </c>
      <c r="J42" s="3">
        <v>104</v>
      </c>
      <c r="K42" s="3">
        <v>104.1</v>
      </c>
      <c r="L42" s="3">
        <v>103.4</v>
      </c>
      <c r="M42" s="3">
        <v>622.69999999999993</v>
      </c>
      <c r="N42" s="3">
        <v>103.9</v>
      </c>
      <c r="O42" s="3">
        <v>104.4</v>
      </c>
      <c r="P42" s="3">
        <v>105.4</v>
      </c>
      <c r="Q42" s="3">
        <v>104.8</v>
      </c>
      <c r="R42" s="3">
        <v>103.3</v>
      </c>
      <c r="S42" s="3">
        <v>102.3</v>
      </c>
      <c r="T42" s="3">
        <f t="shared" si="0"/>
        <v>624.1</v>
      </c>
      <c r="U42" s="3">
        <f t="shared" si="1"/>
        <v>1246.8</v>
      </c>
      <c r="V42" s="3"/>
      <c r="W42" s="3"/>
      <c r="X42" s="3">
        <f t="shared" si="2"/>
        <v>2488.1999999999998</v>
      </c>
    </row>
    <row r="43" spans="1:24" x14ac:dyDescent="0.25">
      <c r="A43" s="1">
        <v>20</v>
      </c>
      <c r="B43" s="1">
        <v>337</v>
      </c>
      <c r="C43" s="7" t="s">
        <v>18</v>
      </c>
      <c r="D43" s="7" t="s">
        <v>346</v>
      </c>
      <c r="E43" s="10" t="s">
        <v>667</v>
      </c>
      <c r="F43" s="3"/>
      <c r="G43" s="3">
        <v>104.5</v>
      </c>
      <c r="H43" s="3">
        <v>103.4</v>
      </c>
      <c r="I43" s="3">
        <v>102.3</v>
      </c>
      <c r="J43" s="3">
        <v>102.6</v>
      </c>
      <c r="K43" s="3">
        <v>105.1</v>
      </c>
      <c r="L43" s="3">
        <v>104.5</v>
      </c>
      <c r="M43" s="3">
        <v>622.4</v>
      </c>
      <c r="N43" s="3">
        <v>104.1</v>
      </c>
      <c r="O43" s="3">
        <v>104.8</v>
      </c>
      <c r="P43" s="3">
        <v>102.1</v>
      </c>
      <c r="Q43" s="3">
        <v>104.4</v>
      </c>
      <c r="R43" s="3">
        <v>105.4</v>
      </c>
      <c r="S43" s="3">
        <v>103.2</v>
      </c>
      <c r="T43" s="3">
        <f t="shared" si="0"/>
        <v>624</v>
      </c>
      <c r="U43" s="3">
        <f t="shared" si="1"/>
        <v>1246.4000000000001</v>
      </c>
      <c r="V43" s="3"/>
      <c r="W43" s="3"/>
      <c r="X43" s="3">
        <f t="shared" si="2"/>
        <v>1246.4000000000001</v>
      </c>
    </row>
    <row r="44" spans="1:24" x14ac:dyDescent="0.25">
      <c r="A44" s="1">
        <v>21</v>
      </c>
      <c r="B44" s="1">
        <v>161</v>
      </c>
      <c r="C44" s="7" t="s">
        <v>39</v>
      </c>
      <c r="D44" s="7" t="s">
        <v>61</v>
      </c>
      <c r="E44" s="10"/>
      <c r="F44" s="12">
        <v>1250.5</v>
      </c>
      <c r="G44" s="3">
        <v>101.4</v>
      </c>
      <c r="H44" s="3">
        <v>102.7</v>
      </c>
      <c r="I44" s="3">
        <v>103.3</v>
      </c>
      <c r="J44" s="3">
        <v>105.4</v>
      </c>
      <c r="K44" s="3">
        <v>104.9</v>
      </c>
      <c r="L44" s="3">
        <v>104.8</v>
      </c>
      <c r="M44" s="3">
        <v>622.5</v>
      </c>
      <c r="N44" s="3">
        <v>104.1</v>
      </c>
      <c r="O44" s="3">
        <v>105</v>
      </c>
      <c r="P44" s="3">
        <v>103.8</v>
      </c>
      <c r="Q44" s="3">
        <v>104.6</v>
      </c>
      <c r="R44" s="3">
        <v>103.1</v>
      </c>
      <c r="S44" s="3">
        <v>103.3</v>
      </c>
      <c r="T44" s="3">
        <f t="shared" si="0"/>
        <v>623.9</v>
      </c>
      <c r="U44" s="3">
        <f t="shared" si="1"/>
        <v>1246.4000000000001</v>
      </c>
      <c r="V44" s="3"/>
      <c r="W44" s="3"/>
      <c r="X44" s="3">
        <f t="shared" si="2"/>
        <v>2496.9</v>
      </c>
    </row>
    <row r="45" spans="1:24" x14ac:dyDescent="0.25">
      <c r="A45" s="1">
        <v>22</v>
      </c>
      <c r="B45" s="1">
        <v>142</v>
      </c>
      <c r="C45" s="7" t="s">
        <v>9</v>
      </c>
      <c r="D45" s="7" t="s">
        <v>351</v>
      </c>
      <c r="E45" s="10" t="s">
        <v>667</v>
      </c>
      <c r="F45" s="12">
        <v>1236.8</v>
      </c>
      <c r="G45" s="3">
        <v>104.9</v>
      </c>
      <c r="H45" s="3">
        <v>103.3</v>
      </c>
      <c r="I45" s="3">
        <v>104.4</v>
      </c>
      <c r="J45" s="3">
        <v>104.5</v>
      </c>
      <c r="K45" s="3">
        <v>104.3</v>
      </c>
      <c r="L45" s="3">
        <v>103</v>
      </c>
      <c r="M45" s="3">
        <v>624.4</v>
      </c>
      <c r="N45" s="3">
        <v>103.9</v>
      </c>
      <c r="O45" s="3">
        <v>103.8</v>
      </c>
      <c r="P45" s="3">
        <v>103.3</v>
      </c>
      <c r="Q45" s="3">
        <v>102.7</v>
      </c>
      <c r="R45" s="3">
        <v>104.8</v>
      </c>
      <c r="S45" s="3">
        <v>103.5</v>
      </c>
      <c r="T45" s="3">
        <f t="shared" si="0"/>
        <v>622</v>
      </c>
      <c r="U45" s="3">
        <f t="shared" si="1"/>
        <v>1246.4000000000001</v>
      </c>
      <c r="V45" s="3"/>
      <c r="W45" s="3"/>
      <c r="X45" s="3">
        <f t="shared" si="2"/>
        <v>2483.1999999999998</v>
      </c>
    </row>
    <row r="46" spans="1:24" x14ac:dyDescent="0.25">
      <c r="A46" s="1">
        <v>23</v>
      </c>
      <c r="B46" s="1">
        <v>143</v>
      </c>
      <c r="C46" s="7" t="s">
        <v>35</v>
      </c>
      <c r="D46" s="7" t="s">
        <v>334</v>
      </c>
      <c r="E46" s="10" t="s">
        <v>667</v>
      </c>
      <c r="F46" s="12">
        <v>1240.5999999999999</v>
      </c>
      <c r="G46" s="3">
        <v>103.8</v>
      </c>
      <c r="H46" s="3">
        <v>103.3</v>
      </c>
      <c r="I46" s="3">
        <v>103.6</v>
      </c>
      <c r="J46" s="3">
        <v>103.9</v>
      </c>
      <c r="K46" s="3">
        <v>104.6</v>
      </c>
      <c r="L46" s="3">
        <v>103.2</v>
      </c>
      <c r="M46" s="3">
        <v>622.40000000000009</v>
      </c>
      <c r="N46" s="3">
        <v>102.9</v>
      </c>
      <c r="O46" s="3">
        <v>105.4</v>
      </c>
      <c r="P46" s="3">
        <v>104.5</v>
      </c>
      <c r="Q46" s="3">
        <v>102.7</v>
      </c>
      <c r="R46" s="3">
        <v>104.1</v>
      </c>
      <c r="S46" s="3">
        <v>104.2</v>
      </c>
      <c r="T46" s="3">
        <f t="shared" si="0"/>
        <v>623.80000000000007</v>
      </c>
      <c r="U46" s="3">
        <f t="shared" si="1"/>
        <v>1246.2000000000003</v>
      </c>
      <c r="V46" s="3"/>
      <c r="W46" s="3"/>
      <c r="X46" s="3">
        <f t="shared" si="2"/>
        <v>2486.8000000000002</v>
      </c>
    </row>
    <row r="47" spans="1:24" x14ac:dyDescent="0.25">
      <c r="A47" s="1">
        <v>24</v>
      </c>
      <c r="B47" s="1">
        <v>300</v>
      </c>
      <c r="C47" s="7" t="s">
        <v>473</v>
      </c>
      <c r="D47" s="7" t="s">
        <v>559</v>
      </c>
      <c r="E47" s="10" t="s">
        <v>662</v>
      </c>
      <c r="F47" s="3"/>
      <c r="G47" s="3">
        <v>103.9</v>
      </c>
      <c r="H47" s="3">
        <v>104.4</v>
      </c>
      <c r="I47" s="3">
        <v>102.7</v>
      </c>
      <c r="J47" s="3">
        <v>105.1</v>
      </c>
      <c r="K47" s="3">
        <v>101.7</v>
      </c>
      <c r="L47" s="3">
        <v>102.9</v>
      </c>
      <c r="M47" s="3">
        <v>620.70000000000005</v>
      </c>
      <c r="N47" s="3">
        <v>105.1</v>
      </c>
      <c r="O47" s="3">
        <v>104.8</v>
      </c>
      <c r="P47" s="3">
        <v>103.7</v>
      </c>
      <c r="Q47" s="3">
        <v>103</v>
      </c>
      <c r="R47" s="3">
        <v>104.6</v>
      </c>
      <c r="S47" s="3">
        <v>104.2</v>
      </c>
      <c r="T47" s="3">
        <f t="shared" si="0"/>
        <v>625.4</v>
      </c>
      <c r="U47" s="3">
        <f t="shared" si="1"/>
        <v>1246.0999999999999</v>
      </c>
      <c r="V47" s="3"/>
      <c r="W47" s="3"/>
      <c r="X47" s="3">
        <f t="shared" si="2"/>
        <v>1246.0999999999999</v>
      </c>
    </row>
    <row r="48" spans="1:24" x14ac:dyDescent="0.25">
      <c r="A48" s="1">
        <v>25</v>
      </c>
      <c r="B48" s="1">
        <v>153</v>
      </c>
      <c r="C48" s="7" t="s">
        <v>314</v>
      </c>
      <c r="D48" s="7" t="s">
        <v>315</v>
      </c>
      <c r="E48" s="10" t="s">
        <v>662</v>
      </c>
      <c r="F48" s="12">
        <v>1246</v>
      </c>
      <c r="G48" s="3">
        <v>102</v>
      </c>
      <c r="H48" s="3">
        <v>105</v>
      </c>
      <c r="I48" s="3">
        <v>100.8</v>
      </c>
      <c r="J48" s="3">
        <v>105.8</v>
      </c>
      <c r="K48" s="3">
        <v>104.1</v>
      </c>
      <c r="L48" s="3">
        <v>105.4</v>
      </c>
      <c r="M48" s="3">
        <v>623.1</v>
      </c>
      <c r="N48" s="3">
        <v>102.8</v>
      </c>
      <c r="O48" s="3">
        <v>105</v>
      </c>
      <c r="P48" s="3">
        <v>103.3</v>
      </c>
      <c r="Q48" s="3">
        <v>105.1</v>
      </c>
      <c r="R48" s="3">
        <v>104.5</v>
      </c>
      <c r="S48" s="3">
        <v>102.3</v>
      </c>
      <c r="T48" s="3">
        <f t="shared" si="0"/>
        <v>623</v>
      </c>
      <c r="U48" s="3">
        <f t="shared" si="1"/>
        <v>1246.0999999999999</v>
      </c>
      <c r="V48" s="3"/>
      <c r="W48" s="3"/>
      <c r="X48" s="3">
        <f t="shared" si="2"/>
        <v>2492.1</v>
      </c>
    </row>
    <row r="49" spans="1:24" x14ac:dyDescent="0.25">
      <c r="A49" s="1">
        <v>26</v>
      </c>
      <c r="B49" s="1">
        <v>157</v>
      </c>
      <c r="C49" s="7" t="s">
        <v>10</v>
      </c>
      <c r="D49" s="7" t="s">
        <v>57</v>
      </c>
      <c r="E49" s="10"/>
      <c r="F49" s="12">
        <v>1248.7</v>
      </c>
      <c r="G49" s="3">
        <v>103.7</v>
      </c>
      <c r="H49" s="3">
        <v>104.2</v>
      </c>
      <c r="I49" s="3">
        <v>104</v>
      </c>
      <c r="J49" s="3">
        <v>103.8</v>
      </c>
      <c r="K49" s="3">
        <v>104.4</v>
      </c>
      <c r="L49" s="3">
        <v>103.2</v>
      </c>
      <c r="M49" s="3">
        <v>623.30000000000007</v>
      </c>
      <c r="N49" s="3">
        <v>104.3</v>
      </c>
      <c r="O49" s="3">
        <v>103.3</v>
      </c>
      <c r="P49" s="3">
        <v>103.3</v>
      </c>
      <c r="Q49" s="3">
        <v>103.5</v>
      </c>
      <c r="R49" s="3">
        <v>104.2</v>
      </c>
      <c r="S49" s="3">
        <v>104.2</v>
      </c>
      <c r="T49" s="3">
        <f t="shared" si="0"/>
        <v>622.80000000000007</v>
      </c>
      <c r="U49" s="3">
        <f t="shared" si="1"/>
        <v>1246.1000000000001</v>
      </c>
      <c r="V49" s="3"/>
      <c r="W49" s="3"/>
      <c r="X49" s="3">
        <f t="shared" si="2"/>
        <v>2494.8000000000002</v>
      </c>
    </row>
    <row r="50" spans="1:24" x14ac:dyDescent="0.25">
      <c r="A50" s="1">
        <v>27</v>
      </c>
      <c r="B50" s="1">
        <v>158</v>
      </c>
      <c r="C50" s="7" t="s">
        <v>74</v>
      </c>
      <c r="D50" s="7" t="s">
        <v>369</v>
      </c>
      <c r="E50" s="10" t="s">
        <v>667</v>
      </c>
      <c r="F50" s="12">
        <v>1249.3</v>
      </c>
      <c r="G50" s="3">
        <v>103.5</v>
      </c>
      <c r="H50" s="3">
        <v>103.8</v>
      </c>
      <c r="I50" s="3">
        <v>105.3</v>
      </c>
      <c r="J50" s="3">
        <v>102.7</v>
      </c>
      <c r="K50" s="3">
        <v>103.8</v>
      </c>
      <c r="L50" s="3">
        <v>102.2</v>
      </c>
      <c r="M50" s="3">
        <v>621.30000000000007</v>
      </c>
      <c r="N50" s="3">
        <v>103.4</v>
      </c>
      <c r="O50" s="3">
        <v>105.1</v>
      </c>
      <c r="P50" s="3">
        <v>102.7</v>
      </c>
      <c r="Q50" s="3">
        <v>104.3</v>
      </c>
      <c r="R50" s="3">
        <v>105.6</v>
      </c>
      <c r="S50" s="3">
        <v>103.5</v>
      </c>
      <c r="T50" s="3">
        <f t="shared" si="0"/>
        <v>624.6</v>
      </c>
      <c r="U50" s="3">
        <f t="shared" si="1"/>
        <v>1245.9000000000001</v>
      </c>
      <c r="V50" s="3"/>
      <c r="W50" s="3"/>
      <c r="X50" s="3">
        <f t="shared" si="2"/>
        <v>2495.1999999999998</v>
      </c>
    </row>
    <row r="51" spans="1:24" x14ac:dyDescent="0.25">
      <c r="A51" s="1">
        <v>28</v>
      </c>
      <c r="B51" s="1">
        <v>360</v>
      </c>
      <c r="C51" s="7" t="s">
        <v>494</v>
      </c>
      <c r="D51" s="7" t="s">
        <v>495</v>
      </c>
      <c r="E51" s="10" t="s">
        <v>662</v>
      </c>
      <c r="F51" s="3"/>
      <c r="G51" s="3">
        <v>104</v>
      </c>
      <c r="H51" s="3">
        <v>103.5</v>
      </c>
      <c r="I51" s="3">
        <v>102.1</v>
      </c>
      <c r="J51" s="3">
        <v>105.1</v>
      </c>
      <c r="K51" s="3">
        <v>103.1</v>
      </c>
      <c r="L51" s="3">
        <v>104.8</v>
      </c>
      <c r="M51" s="3">
        <v>622.6</v>
      </c>
      <c r="N51" s="3">
        <v>102.6</v>
      </c>
      <c r="O51" s="3">
        <v>105.6</v>
      </c>
      <c r="P51" s="3">
        <v>104</v>
      </c>
      <c r="Q51" s="3">
        <v>102.3</v>
      </c>
      <c r="R51" s="3">
        <v>103.5</v>
      </c>
      <c r="S51" s="3">
        <v>105.2</v>
      </c>
      <c r="T51" s="3">
        <f t="shared" si="0"/>
        <v>623.20000000000005</v>
      </c>
      <c r="U51" s="3">
        <f t="shared" si="1"/>
        <v>1245.8000000000002</v>
      </c>
      <c r="V51" s="3"/>
      <c r="W51" s="3"/>
      <c r="X51" s="3">
        <f t="shared" si="2"/>
        <v>1245.8000000000002</v>
      </c>
    </row>
    <row r="52" spans="1:24" x14ac:dyDescent="0.25">
      <c r="A52" s="1">
        <v>29</v>
      </c>
      <c r="B52" s="1">
        <v>147</v>
      </c>
      <c r="C52" s="7" t="s">
        <v>367</v>
      </c>
      <c r="D52" s="7" t="s">
        <v>368</v>
      </c>
      <c r="E52" s="10" t="s">
        <v>667</v>
      </c>
      <c r="F52" s="12">
        <v>1241.7</v>
      </c>
      <c r="G52" s="3">
        <v>101.6</v>
      </c>
      <c r="H52" s="3">
        <v>103.7</v>
      </c>
      <c r="I52" s="3">
        <v>104.9</v>
      </c>
      <c r="J52" s="3">
        <v>104.1</v>
      </c>
      <c r="K52" s="3">
        <v>103.5</v>
      </c>
      <c r="L52" s="3">
        <v>104.4</v>
      </c>
      <c r="M52" s="3">
        <v>622.20000000000005</v>
      </c>
      <c r="N52" s="3">
        <v>103.5</v>
      </c>
      <c r="O52" s="3">
        <v>103.9</v>
      </c>
      <c r="P52" s="3">
        <v>103.1</v>
      </c>
      <c r="Q52" s="3">
        <v>103.1</v>
      </c>
      <c r="R52" s="3">
        <v>105.6</v>
      </c>
      <c r="S52" s="3">
        <v>104.1</v>
      </c>
      <c r="T52" s="3">
        <f t="shared" si="0"/>
        <v>623.30000000000007</v>
      </c>
      <c r="U52" s="3">
        <f t="shared" si="1"/>
        <v>1245.5</v>
      </c>
      <c r="V52" s="3"/>
      <c r="W52" s="3"/>
      <c r="X52" s="3">
        <f t="shared" si="2"/>
        <v>2487.1999999999998</v>
      </c>
    </row>
    <row r="53" spans="1:24" x14ac:dyDescent="0.25">
      <c r="A53" s="1">
        <v>30</v>
      </c>
      <c r="B53" s="1">
        <v>363</v>
      </c>
      <c r="C53" s="7" t="s">
        <v>497</v>
      </c>
      <c r="D53" s="7" t="s">
        <v>498</v>
      </c>
      <c r="E53" s="10"/>
      <c r="F53" s="3"/>
      <c r="G53" s="3">
        <v>103.2</v>
      </c>
      <c r="H53" s="3">
        <v>104.9</v>
      </c>
      <c r="I53" s="3">
        <v>103.2</v>
      </c>
      <c r="J53" s="3">
        <v>106.3</v>
      </c>
      <c r="K53" s="3">
        <v>102.3</v>
      </c>
      <c r="L53" s="3">
        <v>104</v>
      </c>
      <c r="M53" s="3">
        <v>623.9</v>
      </c>
      <c r="N53" s="3">
        <v>103.5</v>
      </c>
      <c r="O53" s="3">
        <v>104</v>
      </c>
      <c r="P53" s="3">
        <v>102</v>
      </c>
      <c r="Q53" s="3">
        <v>102.9</v>
      </c>
      <c r="R53" s="3">
        <v>105.3</v>
      </c>
      <c r="S53" s="3">
        <v>103.7</v>
      </c>
      <c r="T53" s="3">
        <f t="shared" si="0"/>
        <v>621.4</v>
      </c>
      <c r="U53" s="3">
        <f t="shared" si="1"/>
        <v>1245.3</v>
      </c>
      <c r="V53" s="3"/>
      <c r="W53" s="3"/>
      <c r="X53" s="3">
        <f t="shared" si="2"/>
        <v>1245.3</v>
      </c>
    </row>
    <row r="54" spans="1:24" x14ac:dyDescent="0.25">
      <c r="A54" s="1">
        <v>31</v>
      </c>
      <c r="B54" s="1">
        <v>162</v>
      </c>
      <c r="C54" s="7" t="s">
        <v>1</v>
      </c>
      <c r="D54" s="7" t="s">
        <v>31</v>
      </c>
      <c r="E54" s="10" t="s">
        <v>667</v>
      </c>
      <c r="F54" s="12">
        <v>1251</v>
      </c>
      <c r="G54" s="3">
        <v>104.2</v>
      </c>
      <c r="H54" s="3">
        <v>103.3</v>
      </c>
      <c r="I54" s="3">
        <v>101.1</v>
      </c>
      <c r="J54" s="3">
        <v>106</v>
      </c>
      <c r="K54" s="3">
        <v>104.2</v>
      </c>
      <c r="L54" s="3">
        <v>103.9</v>
      </c>
      <c r="M54" s="3">
        <v>622.70000000000005</v>
      </c>
      <c r="N54" s="3">
        <v>104.8</v>
      </c>
      <c r="O54" s="3">
        <v>103.6</v>
      </c>
      <c r="P54" s="3">
        <v>102.1</v>
      </c>
      <c r="Q54" s="3">
        <v>103.2</v>
      </c>
      <c r="R54" s="3">
        <v>104.7</v>
      </c>
      <c r="S54" s="3">
        <v>103.7</v>
      </c>
      <c r="T54" s="3">
        <f t="shared" si="0"/>
        <v>622.1</v>
      </c>
      <c r="U54" s="3">
        <f t="shared" si="1"/>
        <v>1244.8000000000002</v>
      </c>
      <c r="V54" s="3"/>
      <c r="W54" s="3"/>
      <c r="X54" s="3">
        <f t="shared" si="2"/>
        <v>2495.8000000000002</v>
      </c>
    </row>
    <row r="55" spans="1:24" x14ac:dyDescent="0.25">
      <c r="A55" s="1">
        <v>32</v>
      </c>
      <c r="B55" s="1">
        <v>148</v>
      </c>
      <c r="C55" s="7" t="s">
        <v>17</v>
      </c>
      <c r="D55" s="7" t="s">
        <v>16</v>
      </c>
      <c r="E55" s="10"/>
      <c r="F55" s="12">
        <v>1242</v>
      </c>
      <c r="G55" s="3">
        <v>103.4</v>
      </c>
      <c r="H55" s="3">
        <v>102.6</v>
      </c>
      <c r="I55" s="3">
        <v>100.9</v>
      </c>
      <c r="J55" s="3">
        <v>104.6</v>
      </c>
      <c r="K55" s="3">
        <v>105.1</v>
      </c>
      <c r="L55" s="3">
        <v>103.6</v>
      </c>
      <c r="M55" s="3">
        <v>620.20000000000005</v>
      </c>
      <c r="N55" s="3">
        <v>104.7</v>
      </c>
      <c r="O55" s="3">
        <v>103.9</v>
      </c>
      <c r="P55" s="3">
        <v>103.6</v>
      </c>
      <c r="Q55" s="3">
        <v>103.5</v>
      </c>
      <c r="R55" s="3">
        <v>104.4</v>
      </c>
      <c r="S55" s="3">
        <v>103.6</v>
      </c>
      <c r="T55" s="3">
        <f t="shared" si="0"/>
        <v>623.70000000000005</v>
      </c>
      <c r="U55" s="3">
        <f t="shared" si="1"/>
        <v>1243.9000000000001</v>
      </c>
      <c r="V55" s="3"/>
      <c r="W55" s="3"/>
      <c r="X55" s="3">
        <f t="shared" si="2"/>
        <v>2485.9</v>
      </c>
    </row>
    <row r="56" spans="1:24" x14ac:dyDescent="0.25">
      <c r="A56" s="1">
        <v>33</v>
      </c>
      <c r="B56" s="1">
        <v>317</v>
      </c>
      <c r="C56" s="7" t="s">
        <v>614</v>
      </c>
      <c r="D56" s="7" t="s">
        <v>615</v>
      </c>
      <c r="E56" s="10" t="s">
        <v>662</v>
      </c>
      <c r="G56" s="3">
        <v>104.7</v>
      </c>
      <c r="H56" s="3">
        <v>102.5</v>
      </c>
      <c r="I56" s="3">
        <v>104.6</v>
      </c>
      <c r="J56" s="3">
        <v>104.6</v>
      </c>
      <c r="K56" s="3">
        <v>103.2</v>
      </c>
      <c r="L56" s="3">
        <v>103.5</v>
      </c>
      <c r="M56" s="3">
        <v>623.1</v>
      </c>
      <c r="N56" s="3">
        <v>102.6</v>
      </c>
      <c r="O56" s="3">
        <v>103.6</v>
      </c>
      <c r="P56" s="3">
        <v>104.6</v>
      </c>
      <c r="Q56" s="3">
        <v>104.5</v>
      </c>
      <c r="R56" s="3">
        <v>101.9</v>
      </c>
      <c r="S56" s="3">
        <v>103.3</v>
      </c>
      <c r="T56" s="3">
        <f t="shared" ref="T56:T87" si="3">SUM(N56:S56)</f>
        <v>620.49999999999989</v>
      </c>
      <c r="U56" s="3">
        <f t="shared" ref="U56:U87" si="4">T56+M56</f>
        <v>1243.5999999999999</v>
      </c>
      <c r="V56" s="3"/>
      <c r="W56" s="3"/>
      <c r="X56" s="3">
        <f t="shared" ref="X56:X87" si="5">U56+F56+W56</f>
        <v>1243.5999999999999</v>
      </c>
    </row>
    <row r="57" spans="1:24" x14ac:dyDescent="0.25">
      <c r="A57" s="1">
        <v>34</v>
      </c>
      <c r="B57" s="1">
        <v>154</v>
      </c>
      <c r="C57" s="7" t="s">
        <v>158</v>
      </c>
      <c r="D57" s="7" t="s">
        <v>339</v>
      </c>
      <c r="E57" s="10" t="s">
        <v>662</v>
      </c>
      <c r="F57" s="12">
        <v>1246.5</v>
      </c>
      <c r="G57" s="3">
        <v>102.9</v>
      </c>
      <c r="H57" s="3">
        <v>103.1</v>
      </c>
      <c r="I57" s="3">
        <v>105.2</v>
      </c>
      <c r="J57" s="3">
        <v>104.7</v>
      </c>
      <c r="K57" s="3">
        <v>102.9</v>
      </c>
      <c r="L57" s="3">
        <v>104.5</v>
      </c>
      <c r="M57" s="3">
        <v>623.29999999999995</v>
      </c>
      <c r="N57" s="3">
        <v>103.2</v>
      </c>
      <c r="O57" s="3">
        <v>103.5</v>
      </c>
      <c r="P57" s="3">
        <v>101.2</v>
      </c>
      <c r="Q57" s="3">
        <v>103.8</v>
      </c>
      <c r="R57" s="3">
        <v>103.4</v>
      </c>
      <c r="S57" s="3">
        <v>105.2</v>
      </c>
      <c r="T57" s="3">
        <f t="shared" si="3"/>
        <v>620.30000000000007</v>
      </c>
      <c r="U57" s="3">
        <f t="shared" si="4"/>
        <v>1243.5999999999999</v>
      </c>
      <c r="V57" s="3"/>
      <c r="W57" s="3"/>
      <c r="X57" s="3">
        <f t="shared" si="5"/>
        <v>2490.1</v>
      </c>
    </row>
    <row r="58" spans="1:24" x14ac:dyDescent="0.25">
      <c r="A58" s="1">
        <v>35</v>
      </c>
      <c r="B58" s="1">
        <v>141</v>
      </c>
      <c r="C58" s="7" t="s">
        <v>313</v>
      </c>
      <c r="D58" s="7" t="s">
        <v>270</v>
      </c>
      <c r="E58" s="10" t="s">
        <v>662</v>
      </c>
      <c r="F58" s="12">
        <v>1234.3</v>
      </c>
      <c r="G58" s="3">
        <v>104.3</v>
      </c>
      <c r="H58" s="3">
        <v>101.9</v>
      </c>
      <c r="I58" s="3">
        <v>103.8</v>
      </c>
      <c r="J58" s="3">
        <v>103.9</v>
      </c>
      <c r="K58" s="3">
        <v>103.4</v>
      </c>
      <c r="L58" s="3">
        <v>104.6</v>
      </c>
      <c r="M58" s="3">
        <v>621.9</v>
      </c>
      <c r="N58" s="3">
        <v>103.7</v>
      </c>
      <c r="O58" s="3">
        <v>104.4</v>
      </c>
      <c r="P58" s="3">
        <v>104.6</v>
      </c>
      <c r="Q58" s="3">
        <v>103</v>
      </c>
      <c r="R58" s="3">
        <v>102.3</v>
      </c>
      <c r="S58" s="3">
        <v>103.6</v>
      </c>
      <c r="T58" s="3">
        <f t="shared" si="3"/>
        <v>621.6</v>
      </c>
      <c r="U58" s="3">
        <f t="shared" si="4"/>
        <v>1243.5</v>
      </c>
      <c r="V58" s="3"/>
      <c r="W58" s="3"/>
      <c r="X58" s="3">
        <f t="shared" si="5"/>
        <v>2477.8000000000002</v>
      </c>
    </row>
    <row r="59" spans="1:24" x14ac:dyDescent="0.25">
      <c r="A59" s="1">
        <v>36</v>
      </c>
      <c r="B59" s="1">
        <v>173</v>
      </c>
      <c r="C59" s="7" t="s">
        <v>54</v>
      </c>
      <c r="D59" s="7" t="s">
        <v>379</v>
      </c>
      <c r="E59" s="10" t="s">
        <v>662</v>
      </c>
      <c r="F59" s="3"/>
      <c r="G59" s="3">
        <v>102.9</v>
      </c>
      <c r="H59" s="3">
        <v>102.5</v>
      </c>
      <c r="I59" s="3">
        <v>101.9</v>
      </c>
      <c r="J59" s="3">
        <v>105.1</v>
      </c>
      <c r="K59" s="3">
        <v>103.3</v>
      </c>
      <c r="L59" s="3">
        <v>104.6</v>
      </c>
      <c r="M59" s="3">
        <v>620.29999999999995</v>
      </c>
      <c r="N59" s="3">
        <v>102.5</v>
      </c>
      <c r="O59" s="3">
        <v>103.4</v>
      </c>
      <c r="P59" s="3">
        <v>104.4</v>
      </c>
      <c r="Q59" s="3">
        <v>105.3</v>
      </c>
      <c r="R59" s="3">
        <v>102.4</v>
      </c>
      <c r="S59" s="3">
        <v>104.8</v>
      </c>
      <c r="T59" s="3">
        <f t="shared" si="3"/>
        <v>622.79999999999995</v>
      </c>
      <c r="U59" s="3">
        <f t="shared" si="4"/>
        <v>1243.0999999999999</v>
      </c>
      <c r="V59" s="3"/>
      <c r="W59" s="3"/>
      <c r="X59" s="3">
        <f t="shared" si="5"/>
        <v>1243.0999999999999</v>
      </c>
    </row>
    <row r="60" spans="1:24" x14ac:dyDescent="0.25">
      <c r="A60" s="1">
        <v>37</v>
      </c>
      <c r="B60" s="1">
        <v>199</v>
      </c>
      <c r="C60" s="7" t="s">
        <v>62</v>
      </c>
      <c r="D60" s="7" t="s">
        <v>12</v>
      </c>
      <c r="E60" s="10"/>
      <c r="F60" s="3">
        <v>1226.9000000000001</v>
      </c>
      <c r="G60" s="3">
        <v>101.8</v>
      </c>
      <c r="H60" s="3">
        <v>104.9</v>
      </c>
      <c r="I60" s="3">
        <v>103</v>
      </c>
      <c r="J60" s="3">
        <v>100.7</v>
      </c>
      <c r="K60" s="3">
        <v>104.2</v>
      </c>
      <c r="L60" s="3">
        <v>103.2</v>
      </c>
      <c r="M60" s="3">
        <v>617.80000000000007</v>
      </c>
      <c r="N60" s="3">
        <v>103.6</v>
      </c>
      <c r="O60" s="3">
        <v>102.4</v>
      </c>
      <c r="P60" s="3">
        <v>105.1</v>
      </c>
      <c r="Q60" s="3">
        <v>104</v>
      </c>
      <c r="R60" s="3">
        <v>104.2</v>
      </c>
      <c r="S60" s="3">
        <v>104.6</v>
      </c>
      <c r="T60" s="3">
        <f t="shared" si="3"/>
        <v>623.90000000000009</v>
      </c>
      <c r="U60" s="3">
        <f t="shared" si="4"/>
        <v>1241.7000000000003</v>
      </c>
      <c r="V60" s="3"/>
      <c r="W60" s="3"/>
      <c r="X60" s="3">
        <f t="shared" si="5"/>
        <v>2468.6000000000004</v>
      </c>
    </row>
    <row r="61" spans="1:24" x14ac:dyDescent="0.25">
      <c r="A61" s="1">
        <v>38</v>
      </c>
      <c r="B61" s="1">
        <v>371</v>
      </c>
      <c r="C61" s="7" t="s">
        <v>3</v>
      </c>
      <c r="D61" s="7" t="s">
        <v>516</v>
      </c>
      <c r="E61" s="10" t="s">
        <v>662</v>
      </c>
      <c r="F61" s="3"/>
      <c r="G61" s="3">
        <v>105</v>
      </c>
      <c r="H61" s="3">
        <v>103.3</v>
      </c>
      <c r="I61" s="3">
        <v>103.4</v>
      </c>
      <c r="J61" s="3">
        <v>103</v>
      </c>
      <c r="K61" s="3">
        <v>102.3</v>
      </c>
      <c r="L61" s="3">
        <v>100.5</v>
      </c>
      <c r="M61" s="3">
        <v>617.5</v>
      </c>
      <c r="N61" s="3">
        <v>103</v>
      </c>
      <c r="O61" s="3">
        <v>105</v>
      </c>
      <c r="P61" s="3">
        <v>104.7</v>
      </c>
      <c r="Q61" s="3">
        <v>104.3</v>
      </c>
      <c r="R61" s="3">
        <v>104.5</v>
      </c>
      <c r="S61" s="3">
        <v>102.6</v>
      </c>
      <c r="T61" s="3">
        <f t="shared" si="3"/>
        <v>624.1</v>
      </c>
      <c r="U61" s="3">
        <f t="shared" si="4"/>
        <v>1241.5999999999999</v>
      </c>
      <c r="V61" s="3"/>
      <c r="W61" s="3"/>
      <c r="X61" s="3">
        <f t="shared" si="5"/>
        <v>1241.5999999999999</v>
      </c>
    </row>
    <row r="62" spans="1:24" x14ac:dyDescent="0.25">
      <c r="A62" s="1">
        <v>39</v>
      </c>
      <c r="B62" s="1">
        <v>151</v>
      </c>
      <c r="C62" s="7" t="s">
        <v>28</v>
      </c>
      <c r="D62" s="7" t="s">
        <v>27</v>
      </c>
      <c r="E62" s="10"/>
      <c r="F62" s="12">
        <v>1243.4000000000001</v>
      </c>
      <c r="G62" s="3">
        <v>103.4</v>
      </c>
      <c r="H62" s="3">
        <v>102.6</v>
      </c>
      <c r="I62" s="3">
        <v>103.3</v>
      </c>
      <c r="J62" s="3">
        <v>101</v>
      </c>
      <c r="K62" s="3">
        <v>103.7</v>
      </c>
      <c r="L62" s="3">
        <v>104.4</v>
      </c>
      <c r="M62" s="3">
        <v>618.4</v>
      </c>
      <c r="N62" s="3">
        <v>103</v>
      </c>
      <c r="O62" s="3">
        <v>104.8</v>
      </c>
      <c r="P62" s="3">
        <v>105.1</v>
      </c>
      <c r="Q62" s="3">
        <v>103.4</v>
      </c>
      <c r="R62" s="3">
        <v>103.7</v>
      </c>
      <c r="S62" s="3">
        <v>103</v>
      </c>
      <c r="T62" s="3">
        <f t="shared" si="3"/>
        <v>623</v>
      </c>
      <c r="U62" s="3">
        <f t="shared" si="4"/>
        <v>1241.4000000000001</v>
      </c>
      <c r="V62" s="3"/>
      <c r="W62" s="3"/>
      <c r="X62" s="3">
        <f t="shared" si="5"/>
        <v>2484.8000000000002</v>
      </c>
    </row>
    <row r="63" spans="1:24" x14ac:dyDescent="0.25">
      <c r="A63" s="1">
        <v>40</v>
      </c>
      <c r="B63" s="1">
        <v>149</v>
      </c>
      <c r="C63" s="7" t="s">
        <v>76</v>
      </c>
      <c r="D63" s="7" t="s">
        <v>75</v>
      </c>
      <c r="E63" s="10"/>
      <c r="F63" s="12">
        <v>1242.4000000000001</v>
      </c>
      <c r="G63" s="3">
        <v>100.8</v>
      </c>
      <c r="H63" s="3">
        <v>102.8</v>
      </c>
      <c r="I63" s="3">
        <v>104</v>
      </c>
      <c r="J63" s="3">
        <v>104.1</v>
      </c>
      <c r="K63" s="3">
        <v>105.1</v>
      </c>
      <c r="L63" s="3">
        <v>104.6</v>
      </c>
      <c r="M63" s="3">
        <v>621.40000000000009</v>
      </c>
      <c r="N63" s="3">
        <v>102.9</v>
      </c>
      <c r="O63" s="3">
        <v>103.1</v>
      </c>
      <c r="P63" s="3">
        <v>102.7</v>
      </c>
      <c r="Q63" s="3">
        <v>103.7</v>
      </c>
      <c r="R63" s="3">
        <v>102.3</v>
      </c>
      <c r="S63" s="3">
        <v>103.8</v>
      </c>
      <c r="T63" s="3">
        <f t="shared" si="3"/>
        <v>618.49999999999989</v>
      </c>
      <c r="U63" s="3">
        <f t="shared" si="4"/>
        <v>1239.9000000000001</v>
      </c>
      <c r="V63" s="3"/>
      <c r="W63" s="3"/>
      <c r="X63" s="3">
        <f t="shared" si="5"/>
        <v>2482.3000000000002</v>
      </c>
    </row>
    <row r="64" spans="1:24" x14ac:dyDescent="0.25">
      <c r="A64" s="1">
        <v>41</v>
      </c>
      <c r="B64" s="1">
        <v>175</v>
      </c>
      <c r="C64" s="7" t="s">
        <v>382</v>
      </c>
      <c r="D64" s="7" t="s">
        <v>383</v>
      </c>
      <c r="E64" s="10" t="s">
        <v>665</v>
      </c>
      <c r="F64" s="3"/>
      <c r="G64" s="3">
        <v>102.8</v>
      </c>
      <c r="H64" s="3">
        <v>103.5</v>
      </c>
      <c r="I64" s="3">
        <v>101.5</v>
      </c>
      <c r="J64" s="3">
        <v>102.4</v>
      </c>
      <c r="K64" s="3">
        <v>103.4</v>
      </c>
      <c r="L64" s="3">
        <v>103.2</v>
      </c>
      <c r="M64" s="3">
        <v>616.80000000000007</v>
      </c>
      <c r="N64" s="3">
        <v>104.1</v>
      </c>
      <c r="O64" s="3">
        <v>104.7</v>
      </c>
      <c r="P64" s="3">
        <v>102.9</v>
      </c>
      <c r="Q64" s="3">
        <v>103.6</v>
      </c>
      <c r="R64" s="3">
        <v>102.8</v>
      </c>
      <c r="S64" s="3">
        <v>104.8</v>
      </c>
      <c r="T64" s="3">
        <f t="shared" si="3"/>
        <v>622.9</v>
      </c>
      <c r="U64" s="3">
        <f t="shared" si="4"/>
        <v>1239.7</v>
      </c>
      <c r="V64" s="3"/>
      <c r="W64" s="3"/>
      <c r="X64" s="3">
        <f t="shared" si="5"/>
        <v>1239.7</v>
      </c>
    </row>
    <row r="65" spans="1:24" x14ac:dyDescent="0.25">
      <c r="A65" s="1">
        <v>42</v>
      </c>
      <c r="B65" s="1">
        <v>152</v>
      </c>
      <c r="C65" s="7" t="s">
        <v>322</v>
      </c>
      <c r="D65" s="7" t="s">
        <v>109</v>
      </c>
      <c r="E65" s="10" t="s">
        <v>662</v>
      </c>
      <c r="F65" s="12">
        <v>1244.0999999999999</v>
      </c>
      <c r="G65" s="3">
        <v>102.8</v>
      </c>
      <c r="H65" s="3">
        <v>102.2</v>
      </c>
      <c r="I65" s="3">
        <v>102.2</v>
      </c>
      <c r="J65" s="3">
        <v>103.9</v>
      </c>
      <c r="K65" s="3">
        <v>101.5</v>
      </c>
      <c r="L65" s="3">
        <v>102</v>
      </c>
      <c r="M65" s="3">
        <v>614.6</v>
      </c>
      <c r="N65" s="3">
        <v>103.5</v>
      </c>
      <c r="O65" s="3">
        <v>104.4</v>
      </c>
      <c r="P65" s="3">
        <v>104.7</v>
      </c>
      <c r="Q65" s="3">
        <v>105.1</v>
      </c>
      <c r="R65" s="3">
        <v>103.5</v>
      </c>
      <c r="S65" s="3">
        <v>103.6</v>
      </c>
      <c r="T65" s="3">
        <f t="shared" si="3"/>
        <v>624.80000000000007</v>
      </c>
      <c r="U65" s="3">
        <f t="shared" si="4"/>
        <v>1239.4000000000001</v>
      </c>
      <c r="V65" s="3"/>
      <c r="W65" s="3"/>
      <c r="X65" s="3">
        <f t="shared" si="5"/>
        <v>2483.5</v>
      </c>
    </row>
    <row r="66" spans="1:24" x14ac:dyDescent="0.25">
      <c r="A66" s="1">
        <v>43</v>
      </c>
      <c r="B66" s="1">
        <v>159</v>
      </c>
      <c r="C66" s="7" t="s">
        <v>345</v>
      </c>
      <c r="D66" s="7" t="s">
        <v>346</v>
      </c>
      <c r="E66" s="10" t="s">
        <v>662</v>
      </c>
      <c r="F66" s="12">
        <v>1249.9000000000001</v>
      </c>
      <c r="G66" s="3">
        <v>102.2</v>
      </c>
      <c r="H66" s="3">
        <v>103</v>
      </c>
      <c r="I66" s="3">
        <v>103.5</v>
      </c>
      <c r="J66" s="3">
        <v>103.5</v>
      </c>
      <c r="K66" s="3">
        <v>103</v>
      </c>
      <c r="L66" s="3">
        <v>102.7</v>
      </c>
      <c r="M66" s="3">
        <v>617.90000000000009</v>
      </c>
      <c r="N66" s="3">
        <v>100.2</v>
      </c>
      <c r="O66" s="3">
        <v>103.9</v>
      </c>
      <c r="P66" s="3">
        <v>104.5</v>
      </c>
      <c r="Q66" s="3">
        <v>104.4</v>
      </c>
      <c r="R66" s="3">
        <v>103.5</v>
      </c>
      <c r="S66" s="3">
        <v>104.2</v>
      </c>
      <c r="T66" s="3">
        <f t="shared" si="3"/>
        <v>620.70000000000005</v>
      </c>
      <c r="U66" s="3">
        <f t="shared" si="4"/>
        <v>1238.6000000000001</v>
      </c>
      <c r="V66" s="3"/>
      <c r="W66" s="3"/>
      <c r="X66" s="3">
        <f t="shared" si="5"/>
        <v>2488.5</v>
      </c>
    </row>
    <row r="67" spans="1:24" x14ac:dyDescent="0.25">
      <c r="A67" s="1">
        <v>44</v>
      </c>
      <c r="B67" s="1">
        <v>197</v>
      </c>
      <c r="C67" s="7" t="s">
        <v>330</v>
      </c>
      <c r="D67" s="7" t="s">
        <v>331</v>
      </c>
      <c r="E67" s="10" t="s">
        <v>667</v>
      </c>
      <c r="F67" s="12">
        <v>1219.4000000000001</v>
      </c>
      <c r="G67" s="3">
        <v>101.7</v>
      </c>
      <c r="H67" s="3">
        <v>105.3</v>
      </c>
      <c r="I67" s="3">
        <v>105.3</v>
      </c>
      <c r="J67" s="3">
        <v>102.1</v>
      </c>
      <c r="K67" s="3">
        <v>105.6</v>
      </c>
      <c r="L67" s="3">
        <v>104.7</v>
      </c>
      <c r="M67" s="3">
        <v>624.70000000000005</v>
      </c>
      <c r="N67" s="3">
        <v>101.8</v>
      </c>
      <c r="O67" s="3">
        <v>103.2</v>
      </c>
      <c r="P67" s="3">
        <v>103.2</v>
      </c>
      <c r="Q67" s="3">
        <v>101.6</v>
      </c>
      <c r="R67" s="3">
        <v>101.3</v>
      </c>
      <c r="S67" s="3">
        <v>102.7</v>
      </c>
      <c r="T67" s="3">
        <f t="shared" si="3"/>
        <v>613.79999999999995</v>
      </c>
      <c r="U67" s="3">
        <f t="shared" si="4"/>
        <v>1238.5</v>
      </c>
      <c r="V67" s="3"/>
      <c r="W67" s="3"/>
      <c r="X67" s="3">
        <f t="shared" si="5"/>
        <v>2457.9</v>
      </c>
    </row>
    <row r="68" spans="1:24" x14ac:dyDescent="0.25">
      <c r="A68" s="1">
        <v>45</v>
      </c>
      <c r="B68" s="1">
        <v>294</v>
      </c>
      <c r="C68" s="7" t="s">
        <v>644</v>
      </c>
      <c r="D68" s="7" t="s">
        <v>645</v>
      </c>
      <c r="E68" s="10"/>
      <c r="F68" s="3"/>
      <c r="G68" s="3">
        <v>102.9</v>
      </c>
      <c r="H68" s="3">
        <v>103.3</v>
      </c>
      <c r="I68" s="3">
        <v>103.7</v>
      </c>
      <c r="J68" s="3">
        <v>103.9</v>
      </c>
      <c r="K68" s="3">
        <v>104.9</v>
      </c>
      <c r="L68" s="3">
        <v>104.2</v>
      </c>
      <c r="M68" s="3">
        <v>622.9</v>
      </c>
      <c r="N68" s="3">
        <v>102.2</v>
      </c>
      <c r="O68" s="3">
        <v>101.5</v>
      </c>
      <c r="P68" s="3">
        <v>102.5</v>
      </c>
      <c r="Q68" s="3">
        <v>102.7</v>
      </c>
      <c r="R68" s="3">
        <v>103.8</v>
      </c>
      <c r="S68" s="3">
        <v>102.4</v>
      </c>
      <c r="T68" s="3">
        <f t="shared" si="3"/>
        <v>615.09999999999991</v>
      </c>
      <c r="U68" s="3">
        <f t="shared" si="4"/>
        <v>1238</v>
      </c>
      <c r="V68" s="3"/>
      <c r="W68" s="3"/>
      <c r="X68" s="3">
        <f t="shared" si="5"/>
        <v>1238</v>
      </c>
    </row>
    <row r="69" spans="1:24" x14ac:dyDescent="0.25">
      <c r="A69" s="1">
        <v>46</v>
      </c>
      <c r="B69" s="1">
        <v>291</v>
      </c>
      <c r="C69" s="7" t="s">
        <v>80</v>
      </c>
      <c r="D69" s="7" t="s">
        <v>109</v>
      </c>
      <c r="E69" s="10" t="s">
        <v>667</v>
      </c>
      <c r="F69" s="3"/>
      <c r="G69" s="3">
        <v>101.8</v>
      </c>
      <c r="H69" s="3">
        <v>103.5</v>
      </c>
      <c r="I69" s="3">
        <v>103.6</v>
      </c>
      <c r="J69" s="3">
        <v>104.6</v>
      </c>
      <c r="K69" s="3">
        <v>102</v>
      </c>
      <c r="L69" s="3">
        <v>103.5</v>
      </c>
      <c r="M69" s="3">
        <v>619</v>
      </c>
      <c r="N69" s="3">
        <v>102.7</v>
      </c>
      <c r="O69" s="3">
        <v>102.4</v>
      </c>
      <c r="P69" s="3">
        <v>103.1</v>
      </c>
      <c r="Q69" s="3">
        <v>104.5</v>
      </c>
      <c r="R69" s="3">
        <v>103.3</v>
      </c>
      <c r="S69" s="3">
        <v>102.8</v>
      </c>
      <c r="T69" s="3">
        <f t="shared" si="3"/>
        <v>618.79999999999995</v>
      </c>
      <c r="U69" s="3">
        <f t="shared" si="4"/>
        <v>1237.8</v>
      </c>
      <c r="V69" s="3"/>
      <c r="W69" s="3"/>
      <c r="X69" s="3">
        <f t="shared" si="5"/>
        <v>1237.8</v>
      </c>
    </row>
    <row r="70" spans="1:24" x14ac:dyDescent="0.25">
      <c r="A70" s="1">
        <v>47</v>
      </c>
      <c r="B70" s="1">
        <v>343</v>
      </c>
      <c r="C70" s="7" t="s">
        <v>571</v>
      </c>
      <c r="D70" s="7" t="s">
        <v>105</v>
      </c>
      <c r="E70" s="10" t="s">
        <v>667</v>
      </c>
      <c r="F70" s="3"/>
      <c r="G70" s="3">
        <v>104.6</v>
      </c>
      <c r="H70" s="3">
        <v>104.1</v>
      </c>
      <c r="I70" s="3">
        <v>103.5</v>
      </c>
      <c r="J70" s="3">
        <v>102.5</v>
      </c>
      <c r="K70" s="3">
        <v>103.8</v>
      </c>
      <c r="L70" s="3">
        <v>103.1</v>
      </c>
      <c r="M70" s="3">
        <v>621.6</v>
      </c>
      <c r="N70" s="3">
        <v>103.7</v>
      </c>
      <c r="O70" s="3">
        <v>103.7</v>
      </c>
      <c r="P70" s="3">
        <v>103.5</v>
      </c>
      <c r="Q70" s="3">
        <v>102.3</v>
      </c>
      <c r="R70" s="3">
        <v>101.8</v>
      </c>
      <c r="S70" s="3">
        <v>101.1</v>
      </c>
      <c r="T70" s="3">
        <f t="shared" si="3"/>
        <v>616.1</v>
      </c>
      <c r="U70" s="3">
        <f t="shared" si="4"/>
        <v>1237.7</v>
      </c>
      <c r="V70" s="3"/>
      <c r="W70" s="3"/>
      <c r="X70" s="3">
        <f t="shared" si="5"/>
        <v>1237.7</v>
      </c>
    </row>
    <row r="71" spans="1:24" x14ac:dyDescent="0.25">
      <c r="A71" s="1">
        <v>48</v>
      </c>
      <c r="B71" s="1">
        <v>324</v>
      </c>
      <c r="C71" s="7" t="s">
        <v>9</v>
      </c>
      <c r="D71" s="7" t="s">
        <v>77</v>
      </c>
      <c r="E71" s="10" t="s">
        <v>667</v>
      </c>
      <c r="F71" s="3"/>
      <c r="G71" s="3">
        <v>104.6</v>
      </c>
      <c r="H71" s="3">
        <v>103.8</v>
      </c>
      <c r="I71" s="3">
        <v>105.1</v>
      </c>
      <c r="J71" s="3">
        <v>101.3</v>
      </c>
      <c r="K71" s="3">
        <v>101.2</v>
      </c>
      <c r="L71" s="3">
        <v>104.8</v>
      </c>
      <c r="M71" s="3">
        <v>620.79999999999995</v>
      </c>
      <c r="N71" s="3">
        <v>102.8</v>
      </c>
      <c r="O71" s="3">
        <v>102.8</v>
      </c>
      <c r="P71" s="3">
        <v>102.3</v>
      </c>
      <c r="Q71" s="3">
        <v>103.7</v>
      </c>
      <c r="R71" s="3">
        <v>101.7</v>
      </c>
      <c r="S71" s="3">
        <v>103.4</v>
      </c>
      <c r="T71" s="3">
        <f t="shared" si="3"/>
        <v>616.69999999999993</v>
      </c>
      <c r="U71" s="3">
        <f t="shared" si="4"/>
        <v>1237.5</v>
      </c>
      <c r="V71" s="3"/>
      <c r="W71" s="3"/>
      <c r="X71" s="3">
        <f t="shared" si="5"/>
        <v>1237.5</v>
      </c>
    </row>
    <row r="72" spans="1:24" x14ac:dyDescent="0.25">
      <c r="A72" s="1">
        <v>49</v>
      </c>
      <c r="B72" s="1">
        <v>201</v>
      </c>
      <c r="C72" s="7" t="s">
        <v>38</v>
      </c>
      <c r="D72" s="7" t="s">
        <v>329</v>
      </c>
      <c r="E72" s="10"/>
      <c r="F72" s="12">
        <v>1231</v>
      </c>
      <c r="G72" s="3">
        <v>101</v>
      </c>
      <c r="H72" s="3">
        <v>101.7</v>
      </c>
      <c r="I72" s="3">
        <v>103.7</v>
      </c>
      <c r="J72" s="3">
        <v>103.2</v>
      </c>
      <c r="K72" s="3">
        <v>101</v>
      </c>
      <c r="L72" s="3">
        <v>103.2</v>
      </c>
      <c r="M72" s="3">
        <v>613.79999999999995</v>
      </c>
      <c r="N72" s="3">
        <v>103.1</v>
      </c>
      <c r="O72" s="3">
        <v>103</v>
      </c>
      <c r="P72" s="3">
        <v>104.5</v>
      </c>
      <c r="Q72" s="3">
        <v>104.3</v>
      </c>
      <c r="R72" s="3">
        <v>104.3</v>
      </c>
      <c r="S72" s="3">
        <v>104.2</v>
      </c>
      <c r="T72" s="3">
        <f t="shared" si="3"/>
        <v>623.40000000000009</v>
      </c>
      <c r="U72" s="3">
        <f t="shared" si="4"/>
        <v>1237.2</v>
      </c>
      <c r="V72" s="3"/>
      <c r="W72" s="3"/>
      <c r="X72" s="3">
        <f t="shared" si="5"/>
        <v>2468.1999999999998</v>
      </c>
    </row>
    <row r="73" spans="1:24" x14ac:dyDescent="0.25">
      <c r="A73" s="1">
        <v>50</v>
      </c>
      <c r="B73" s="1">
        <v>101</v>
      </c>
      <c r="C73" s="7" t="s">
        <v>2</v>
      </c>
      <c r="D73" s="7" t="s">
        <v>379</v>
      </c>
      <c r="E73" s="10"/>
      <c r="F73" s="3"/>
      <c r="G73" s="3">
        <v>102.2</v>
      </c>
      <c r="H73" s="3">
        <v>104.8</v>
      </c>
      <c r="I73" s="3">
        <v>103.9</v>
      </c>
      <c r="J73" s="3">
        <v>100.2</v>
      </c>
      <c r="K73" s="3">
        <v>103.8</v>
      </c>
      <c r="L73" s="3">
        <v>102.7</v>
      </c>
      <c r="M73" s="3">
        <v>617.6</v>
      </c>
      <c r="N73" s="3">
        <v>103.6</v>
      </c>
      <c r="O73" s="3">
        <v>102.4</v>
      </c>
      <c r="P73" s="3">
        <v>103.5</v>
      </c>
      <c r="Q73" s="3">
        <v>103.2</v>
      </c>
      <c r="R73" s="3">
        <v>102.4</v>
      </c>
      <c r="S73" s="3">
        <v>104.5</v>
      </c>
      <c r="T73" s="3">
        <f t="shared" si="3"/>
        <v>619.6</v>
      </c>
      <c r="U73" s="3">
        <f t="shared" si="4"/>
        <v>1237.2</v>
      </c>
      <c r="V73" s="3"/>
      <c r="W73" s="3"/>
      <c r="X73" s="3">
        <f t="shared" si="5"/>
        <v>1237.2</v>
      </c>
    </row>
    <row r="74" spans="1:24" x14ac:dyDescent="0.25">
      <c r="A74" s="1">
        <v>51</v>
      </c>
      <c r="B74" s="1">
        <v>203</v>
      </c>
      <c r="C74" s="7" t="s">
        <v>103</v>
      </c>
      <c r="D74" s="7" t="s">
        <v>352</v>
      </c>
      <c r="E74" s="10" t="s">
        <v>667</v>
      </c>
      <c r="F74" s="12">
        <v>1231.5999999999999</v>
      </c>
      <c r="G74" s="3">
        <v>103.2</v>
      </c>
      <c r="H74" s="3">
        <v>100.4</v>
      </c>
      <c r="I74" s="3">
        <v>102.9</v>
      </c>
      <c r="J74" s="3">
        <v>103.9</v>
      </c>
      <c r="K74" s="3">
        <v>104.8</v>
      </c>
      <c r="L74" s="3">
        <v>103.5</v>
      </c>
      <c r="M74" s="3">
        <v>618.69999999999993</v>
      </c>
      <c r="N74" s="3">
        <v>101.8</v>
      </c>
      <c r="O74" s="3">
        <v>103.7</v>
      </c>
      <c r="P74" s="3">
        <v>104.8</v>
      </c>
      <c r="Q74" s="3">
        <v>102.3</v>
      </c>
      <c r="R74" s="3">
        <v>103.7</v>
      </c>
      <c r="S74" s="3">
        <v>102.2</v>
      </c>
      <c r="T74" s="3">
        <f t="shared" si="3"/>
        <v>618.50000000000011</v>
      </c>
      <c r="U74" s="3">
        <f t="shared" si="4"/>
        <v>1237.2</v>
      </c>
      <c r="V74" s="3"/>
      <c r="W74" s="3"/>
      <c r="X74" s="3">
        <f t="shared" si="5"/>
        <v>2468.8000000000002</v>
      </c>
    </row>
    <row r="75" spans="1:24" x14ac:dyDescent="0.25">
      <c r="A75" s="1">
        <v>52</v>
      </c>
      <c r="B75" s="1">
        <v>102</v>
      </c>
      <c r="C75" s="7" t="s">
        <v>398</v>
      </c>
      <c r="D75" s="7" t="s">
        <v>399</v>
      </c>
      <c r="E75" s="10" t="s">
        <v>665</v>
      </c>
      <c r="F75" s="3"/>
      <c r="G75" s="3">
        <v>102.8</v>
      </c>
      <c r="H75" s="3">
        <v>101.4</v>
      </c>
      <c r="I75" s="3">
        <v>103.4</v>
      </c>
      <c r="J75" s="3">
        <v>101.9</v>
      </c>
      <c r="K75" s="3">
        <v>103.4</v>
      </c>
      <c r="L75" s="3">
        <v>103.6</v>
      </c>
      <c r="M75" s="3">
        <v>616.5</v>
      </c>
      <c r="N75" s="3">
        <v>104.5</v>
      </c>
      <c r="O75" s="3">
        <v>103</v>
      </c>
      <c r="P75" s="3">
        <v>104</v>
      </c>
      <c r="Q75" s="3">
        <v>104</v>
      </c>
      <c r="R75" s="3">
        <v>100.9</v>
      </c>
      <c r="S75" s="3">
        <v>103.8</v>
      </c>
      <c r="T75" s="3">
        <f t="shared" si="3"/>
        <v>620.19999999999993</v>
      </c>
      <c r="U75" s="3">
        <f t="shared" si="4"/>
        <v>1236.6999999999998</v>
      </c>
      <c r="V75" s="3"/>
      <c r="W75" s="3"/>
      <c r="X75" s="3">
        <f t="shared" si="5"/>
        <v>1236.6999999999998</v>
      </c>
    </row>
    <row r="76" spans="1:24" x14ac:dyDescent="0.25">
      <c r="A76" s="1">
        <v>53</v>
      </c>
      <c r="B76" s="1">
        <v>307</v>
      </c>
      <c r="C76" s="7" t="s">
        <v>575</v>
      </c>
      <c r="D76" s="7" t="s">
        <v>576</v>
      </c>
      <c r="E76" s="10" t="s">
        <v>662</v>
      </c>
      <c r="F76" s="3"/>
      <c r="G76" s="3">
        <v>102.2</v>
      </c>
      <c r="H76" s="3">
        <v>102.5</v>
      </c>
      <c r="I76" s="3">
        <v>104</v>
      </c>
      <c r="J76" s="3">
        <v>102.4</v>
      </c>
      <c r="K76" s="3">
        <v>102.1</v>
      </c>
      <c r="L76" s="3">
        <v>101.1</v>
      </c>
      <c r="M76" s="3">
        <v>614.30000000000007</v>
      </c>
      <c r="N76" s="3">
        <v>102.4</v>
      </c>
      <c r="O76" s="3">
        <v>103</v>
      </c>
      <c r="P76" s="3">
        <v>104.2</v>
      </c>
      <c r="Q76" s="3">
        <v>104.6</v>
      </c>
      <c r="R76" s="3">
        <v>103.8</v>
      </c>
      <c r="S76" s="3">
        <v>103.5</v>
      </c>
      <c r="T76" s="3">
        <f t="shared" si="3"/>
        <v>621.5</v>
      </c>
      <c r="U76" s="3">
        <f t="shared" si="4"/>
        <v>1235.8000000000002</v>
      </c>
      <c r="V76" s="3"/>
      <c r="W76" s="3"/>
      <c r="X76" s="3">
        <f t="shared" si="5"/>
        <v>1235.8000000000002</v>
      </c>
    </row>
    <row r="77" spans="1:24" x14ac:dyDescent="0.25">
      <c r="A77" s="1">
        <v>54</v>
      </c>
      <c r="B77" s="1">
        <v>325</v>
      </c>
      <c r="C77" s="7" t="s">
        <v>432</v>
      </c>
      <c r="D77" s="7" t="s">
        <v>433</v>
      </c>
      <c r="E77" s="10" t="s">
        <v>662</v>
      </c>
      <c r="F77" s="3"/>
      <c r="G77" s="3">
        <v>102.6</v>
      </c>
      <c r="H77" s="3">
        <v>103.7</v>
      </c>
      <c r="I77" s="3">
        <v>104.6</v>
      </c>
      <c r="J77" s="3">
        <v>101.4</v>
      </c>
      <c r="K77" s="3">
        <v>101.4</v>
      </c>
      <c r="L77" s="3">
        <v>103.2</v>
      </c>
      <c r="M77" s="3">
        <v>616.9</v>
      </c>
      <c r="N77" s="3">
        <v>103.2</v>
      </c>
      <c r="O77" s="3">
        <v>105.4</v>
      </c>
      <c r="P77" s="3">
        <v>103.3</v>
      </c>
      <c r="Q77" s="3">
        <v>104.1</v>
      </c>
      <c r="R77" s="3">
        <v>100.2</v>
      </c>
      <c r="S77" s="3">
        <v>102</v>
      </c>
      <c r="T77" s="3">
        <f t="shared" si="3"/>
        <v>618.20000000000005</v>
      </c>
      <c r="U77" s="3">
        <f t="shared" si="4"/>
        <v>1235.0999999999999</v>
      </c>
      <c r="V77" s="3"/>
      <c r="W77" s="3"/>
      <c r="X77" s="3">
        <f t="shared" si="5"/>
        <v>1235.0999999999999</v>
      </c>
    </row>
    <row r="78" spans="1:24" x14ac:dyDescent="0.25">
      <c r="A78" s="1">
        <v>55</v>
      </c>
      <c r="B78" s="1">
        <v>103</v>
      </c>
      <c r="C78" s="7" t="s">
        <v>400</v>
      </c>
      <c r="D78" s="7" t="s">
        <v>401</v>
      </c>
      <c r="E78" s="10" t="s">
        <v>667</v>
      </c>
      <c r="F78" s="3"/>
      <c r="G78" s="3">
        <v>103.7</v>
      </c>
      <c r="H78" s="3">
        <v>100.4</v>
      </c>
      <c r="I78" s="3">
        <v>103.4</v>
      </c>
      <c r="J78" s="3">
        <v>104.8</v>
      </c>
      <c r="K78" s="3">
        <v>102.9</v>
      </c>
      <c r="L78" s="3">
        <v>101.8</v>
      </c>
      <c r="M78" s="3">
        <v>617</v>
      </c>
      <c r="N78" s="3">
        <v>102.7</v>
      </c>
      <c r="O78" s="3">
        <v>102</v>
      </c>
      <c r="P78" s="3">
        <v>103.5</v>
      </c>
      <c r="Q78" s="3">
        <v>103.3</v>
      </c>
      <c r="R78" s="3">
        <v>102.8</v>
      </c>
      <c r="S78" s="3">
        <v>103.5</v>
      </c>
      <c r="T78" s="3">
        <f t="shared" si="3"/>
        <v>617.79999999999995</v>
      </c>
      <c r="U78" s="3">
        <f t="shared" si="4"/>
        <v>1234.8</v>
      </c>
      <c r="V78" s="3"/>
      <c r="W78" s="3"/>
      <c r="X78" s="3">
        <f t="shared" si="5"/>
        <v>1234.8</v>
      </c>
    </row>
    <row r="79" spans="1:24" x14ac:dyDescent="0.25">
      <c r="A79" s="1">
        <v>56</v>
      </c>
      <c r="B79" s="1">
        <v>185</v>
      </c>
      <c r="C79" s="7" t="s">
        <v>425</v>
      </c>
      <c r="D79" s="7" t="s">
        <v>426</v>
      </c>
      <c r="E79" s="10" t="s">
        <v>667</v>
      </c>
      <c r="F79" s="3"/>
      <c r="G79" s="3">
        <v>101.8</v>
      </c>
      <c r="H79" s="3">
        <v>102.7</v>
      </c>
      <c r="I79" s="3">
        <v>103</v>
      </c>
      <c r="J79" s="3">
        <v>101.5</v>
      </c>
      <c r="K79" s="3">
        <v>105</v>
      </c>
      <c r="L79" s="3">
        <v>103.3</v>
      </c>
      <c r="M79" s="3">
        <v>617.29999999999995</v>
      </c>
      <c r="N79" s="3">
        <v>102</v>
      </c>
      <c r="O79" s="3">
        <v>103.7</v>
      </c>
      <c r="P79" s="3">
        <v>102.3</v>
      </c>
      <c r="Q79" s="3">
        <v>103.4</v>
      </c>
      <c r="R79" s="3">
        <v>103.9</v>
      </c>
      <c r="S79" s="3">
        <v>101.4</v>
      </c>
      <c r="T79" s="3">
        <f t="shared" si="3"/>
        <v>616.69999999999993</v>
      </c>
      <c r="U79" s="3">
        <f t="shared" si="4"/>
        <v>1234</v>
      </c>
      <c r="V79" s="3"/>
      <c r="W79" s="3"/>
      <c r="X79" s="3">
        <f t="shared" si="5"/>
        <v>1234</v>
      </c>
    </row>
    <row r="80" spans="1:24" x14ac:dyDescent="0.25">
      <c r="A80" s="1">
        <v>57</v>
      </c>
      <c r="B80" s="1">
        <v>198</v>
      </c>
      <c r="C80" s="7" t="s">
        <v>311</v>
      </c>
      <c r="D80" s="7" t="s">
        <v>312</v>
      </c>
      <c r="E80" s="10" t="s">
        <v>665</v>
      </c>
      <c r="F80" s="12">
        <v>1225.2</v>
      </c>
      <c r="G80" s="3">
        <v>102</v>
      </c>
      <c r="H80" s="3">
        <v>102.8</v>
      </c>
      <c r="I80" s="3">
        <v>101.2</v>
      </c>
      <c r="J80" s="3">
        <v>103.2</v>
      </c>
      <c r="K80" s="3">
        <v>102.7</v>
      </c>
      <c r="L80" s="3">
        <v>103.9</v>
      </c>
      <c r="M80" s="3">
        <v>615.79999999999995</v>
      </c>
      <c r="N80" s="3">
        <v>103.2</v>
      </c>
      <c r="O80" s="3">
        <v>103.4</v>
      </c>
      <c r="P80" s="3">
        <v>103.3</v>
      </c>
      <c r="Q80" s="3">
        <v>101.5</v>
      </c>
      <c r="R80" s="3">
        <v>104</v>
      </c>
      <c r="S80" s="3">
        <v>102.3</v>
      </c>
      <c r="T80" s="3">
        <f t="shared" si="3"/>
        <v>617.70000000000005</v>
      </c>
      <c r="U80" s="3">
        <f t="shared" si="4"/>
        <v>1233.5</v>
      </c>
      <c r="V80" s="3"/>
      <c r="W80" s="3"/>
      <c r="X80" s="3">
        <f t="shared" si="5"/>
        <v>2458.6999999999998</v>
      </c>
    </row>
    <row r="81" spans="1:24" x14ac:dyDescent="0.25">
      <c r="A81" s="1">
        <v>58</v>
      </c>
      <c r="B81" s="1">
        <v>144</v>
      </c>
      <c r="C81" s="7" t="s">
        <v>83</v>
      </c>
      <c r="D81" s="7" t="s">
        <v>353</v>
      </c>
      <c r="E81" s="10" t="s">
        <v>662</v>
      </c>
      <c r="F81" s="12">
        <v>1240.8</v>
      </c>
      <c r="G81" s="3">
        <v>102.9</v>
      </c>
      <c r="H81" s="3">
        <v>100.6</v>
      </c>
      <c r="I81" s="3">
        <v>100.5</v>
      </c>
      <c r="J81" s="3">
        <v>103.6</v>
      </c>
      <c r="K81" s="3">
        <v>103.5</v>
      </c>
      <c r="L81" s="3">
        <v>101.8</v>
      </c>
      <c r="M81" s="3">
        <v>612.9</v>
      </c>
      <c r="N81" s="3">
        <v>102.7</v>
      </c>
      <c r="O81" s="3">
        <v>103.3</v>
      </c>
      <c r="P81" s="3">
        <v>102.8</v>
      </c>
      <c r="Q81" s="3">
        <v>103.7</v>
      </c>
      <c r="R81" s="3">
        <v>104.8</v>
      </c>
      <c r="S81" s="3">
        <v>102.4</v>
      </c>
      <c r="T81" s="3">
        <f t="shared" si="3"/>
        <v>619.69999999999993</v>
      </c>
      <c r="U81" s="3">
        <f t="shared" si="4"/>
        <v>1232.5999999999999</v>
      </c>
      <c r="V81" s="3"/>
      <c r="W81" s="3"/>
      <c r="X81" s="3">
        <f t="shared" si="5"/>
        <v>2473.3999999999996</v>
      </c>
    </row>
    <row r="82" spans="1:24" x14ac:dyDescent="0.25">
      <c r="A82" s="1">
        <v>59</v>
      </c>
      <c r="B82" s="1">
        <v>338</v>
      </c>
      <c r="C82" s="7" t="s">
        <v>54</v>
      </c>
      <c r="D82" s="7" t="s">
        <v>449</v>
      </c>
      <c r="E82" s="10" t="s">
        <v>662</v>
      </c>
      <c r="F82" s="3"/>
      <c r="G82" s="3">
        <v>103.4</v>
      </c>
      <c r="H82" s="3">
        <v>103.4</v>
      </c>
      <c r="I82" s="3">
        <v>103.6</v>
      </c>
      <c r="J82" s="3">
        <v>98.7</v>
      </c>
      <c r="K82" s="3">
        <v>103.2</v>
      </c>
      <c r="L82" s="3">
        <v>102</v>
      </c>
      <c r="M82" s="3">
        <v>614.29999999999995</v>
      </c>
      <c r="N82" s="3">
        <v>104.3</v>
      </c>
      <c r="O82" s="3">
        <v>103.4</v>
      </c>
      <c r="P82" s="3">
        <v>102.7</v>
      </c>
      <c r="Q82" s="3">
        <v>101.2</v>
      </c>
      <c r="R82" s="3">
        <v>102.7</v>
      </c>
      <c r="S82" s="3">
        <v>103.1</v>
      </c>
      <c r="T82" s="3">
        <f t="shared" si="3"/>
        <v>617.4</v>
      </c>
      <c r="U82" s="3">
        <f t="shared" si="4"/>
        <v>1231.6999999999998</v>
      </c>
      <c r="V82" s="3"/>
      <c r="W82" s="3"/>
      <c r="X82" s="3">
        <f t="shared" si="5"/>
        <v>1231.6999999999998</v>
      </c>
    </row>
    <row r="83" spans="1:24" x14ac:dyDescent="0.25">
      <c r="A83" s="1">
        <v>60</v>
      </c>
      <c r="B83" s="1">
        <v>333</v>
      </c>
      <c r="C83" s="7" t="s">
        <v>442</v>
      </c>
      <c r="D83" s="7" t="s">
        <v>256</v>
      </c>
      <c r="E83" s="10" t="s">
        <v>667</v>
      </c>
      <c r="F83" s="3"/>
      <c r="G83" s="3">
        <v>102.4</v>
      </c>
      <c r="H83" s="3">
        <v>103.7</v>
      </c>
      <c r="I83" s="3">
        <v>102.9</v>
      </c>
      <c r="J83" s="3">
        <v>103.5</v>
      </c>
      <c r="K83" s="3">
        <v>101.7</v>
      </c>
      <c r="L83" s="3">
        <v>101.9</v>
      </c>
      <c r="M83" s="3">
        <v>616.1</v>
      </c>
      <c r="N83" s="3">
        <v>104</v>
      </c>
      <c r="O83" s="3">
        <v>104.6</v>
      </c>
      <c r="P83" s="3">
        <v>102.4</v>
      </c>
      <c r="Q83" s="3">
        <v>101</v>
      </c>
      <c r="R83" s="3">
        <v>102.4</v>
      </c>
      <c r="S83" s="3">
        <v>100.9</v>
      </c>
      <c r="T83" s="3">
        <f t="shared" si="3"/>
        <v>615.29999999999995</v>
      </c>
      <c r="U83" s="3">
        <f t="shared" si="4"/>
        <v>1231.4000000000001</v>
      </c>
      <c r="V83" s="3"/>
      <c r="W83" s="3"/>
      <c r="X83" s="3">
        <f t="shared" si="5"/>
        <v>1231.4000000000001</v>
      </c>
    </row>
    <row r="84" spans="1:24" x14ac:dyDescent="0.25">
      <c r="A84" s="1">
        <v>61</v>
      </c>
      <c r="B84" s="1">
        <v>292</v>
      </c>
      <c r="C84" s="7" t="s">
        <v>283</v>
      </c>
      <c r="D84" s="7" t="s">
        <v>284</v>
      </c>
      <c r="E84" s="10"/>
      <c r="F84" s="3"/>
      <c r="G84" s="3">
        <v>103.1</v>
      </c>
      <c r="H84" s="3">
        <v>101.6</v>
      </c>
      <c r="I84" s="3">
        <v>104.3</v>
      </c>
      <c r="J84" s="3">
        <v>102.6</v>
      </c>
      <c r="K84" s="3">
        <v>102.1</v>
      </c>
      <c r="L84" s="3">
        <v>103.1</v>
      </c>
      <c r="M84" s="3">
        <v>616.80000000000007</v>
      </c>
      <c r="N84" s="3">
        <v>102.9</v>
      </c>
      <c r="O84" s="3">
        <v>102.8</v>
      </c>
      <c r="P84" s="3">
        <v>104.8</v>
      </c>
      <c r="Q84" s="3">
        <v>102.1</v>
      </c>
      <c r="R84" s="3">
        <v>101.4</v>
      </c>
      <c r="S84" s="3">
        <v>100.4</v>
      </c>
      <c r="T84" s="3">
        <f t="shared" si="3"/>
        <v>614.4</v>
      </c>
      <c r="U84" s="3">
        <f t="shared" si="4"/>
        <v>1231.2</v>
      </c>
      <c r="V84" s="3"/>
      <c r="W84" s="3"/>
      <c r="X84" s="3">
        <f t="shared" si="5"/>
        <v>1231.2</v>
      </c>
    </row>
    <row r="85" spans="1:24" x14ac:dyDescent="0.25">
      <c r="A85" s="1">
        <v>62</v>
      </c>
      <c r="B85" s="1">
        <v>351</v>
      </c>
      <c r="C85" s="7" t="s">
        <v>467</v>
      </c>
      <c r="D85" s="7" t="s">
        <v>468</v>
      </c>
      <c r="E85" s="10" t="s">
        <v>663</v>
      </c>
      <c r="F85" s="3"/>
      <c r="G85" s="3">
        <v>103.3</v>
      </c>
      <c r="H85" s="3">
        <v>102.3</v>
      </c>
      <c r="I85" s="3">
        <v>103.1</v>
      </c>
      <c r="J85" s="3">
        <v>101</v>
      </c>
      <c r="K85" s="3">
        <v>102.8</v>
      </c>
      <c r="L85" s="3">
        <v>100.8</v>
      </c>
      <c r="M85" s="3">
        <v>613.29999999999995</v>
      </c>
      <c r="N85" s="3">
        <v>101.9</v>
      </c>
      <c r="O85" s="3">
        <v>100.8</v>
      </c>
      <c r="P85" s="3">
        <v>103.9</v>
      </c>
      <c r="Q85" s="3">
        <v>104.9</v>
      </c>
      <c r="R85" s="3">
        <v>102.2</v>
      </c>
      <c r="S85" s="3">
        <v>102.8</v>
      </c>
      <c r="T85" s="3">
        <f t="shared" si="3"/>
        <v>616.5</v>
      </c>
      <c r="U85" s="3">
        <f t="shared" si="4"/>
        <v>1229.8</v>
      </c>
      <c r="V85" s="3"/>
      <c r="W85" s="3"/>
      <c r="X85" s="3">
        <f t="shared" si="5"/>
        <v>1229.8</v>
      </c>
    </row>
    <row r="86" spans="1:24" x14ac:dyDescent="0.25">
      <c r="A86" s="1">
        <v>63</v>
      </c>
      <c r="B86" s="1">
        <v>150</v>
      </c>
      <c r="C86" s="7" t="s">
        <v>354</v>
      </c>
      <c r="D86" s="7" t="s">
        <v>355</v>
      </c>
      <c r="E86" s="10" t="s">
        <v>667</v>
      </c>
      <c r="F86" s="12">
        <v>1242.8</v>
      </c>
      <c r="G86" s="3">
        <v>102.9</v>
      </c>
      <c r="H86" s="3">
        <v>99.1</v>
      </c>
      <c r="I86" s="3">
        <v>103.2</v>
      </c>
      <c r="J86" s="3">
        <v>99.7</v>
      </c>
      <c r="K86" s="3">
        <v>103.9</v>
      </c>
      <c r="L86" s="3">
        <v>101.8</v>
      </c>
      <c r="M86" s="3">
        <v>610.59999999999991</v>
      </c>
      <c r="N86" s="3">
        <v>102.4</v>
      </c>
      <c r="O86" s="3">
        <v>102.6</v>
      </c>
      <c r="P86" s="3">
        <v>104.1</v>
      </c>
      <c r="Q86" s="3">
        <v>104.5</v>
      </c>
      <c r="R86" s="3">
        <v>103.1</v>
      </c>
      <c r="S86" s="3">
        <v>101.6</v>
      </c>
      <c r="T86" s="3">
        <f t="shared" si="3"/>
        <v>618.30000000000007</v>
      </c>
      <c r="U86" s="3">
        <f t="shared" si="4"/>
        <v>1228.9000000000001</v>
      </c>
      <c r="V86" s="3"/>
      <c r="W86" s="3"/>
      <c r="X86" s="3">
        <f t="shared" si="5"/>
        <v>2471.6999999999998</v>
      </c>
    </row>
    <row r="87" spans="1:24" x14ac:dyDescent="0.25">
      <c r="A87" s="1">
        <v>64</v>
      </c>
      <c r="B87" s="1">
        <v>179</v>
      </c>
      <c r="C87" s="7" t="s">
        <v>37</v>
      </c>
      <c r="D87" s="7" t="s">
        <v>36</v>
      </c>
      <c r="E87" s="10" t="s">
        <v>662</v>
      </c>
      <c r="F87" s="3"/>
      <c r="G87" s="3">
        <v>100.8</v>
      </c>
      <c r="H87" s="3">
        <v>101.4</v>
      </c>
      <c r="I87" s="3">
        <v>101.1</v>
      </c>
      <c r="J87" s="3">
        <v>102.6</v>
      </c>
      <c r="K87" s="3">
        <v>103.7</v>
      </c>
      <c r="L87" s="3">
        <v>102.8</v>
      </c>
      <c r="M87" s="3">
        <v>612.4</v>
      </c>
      <c r="N87" s="3">
        <v>101.6</v>
      </c>
      <c r="O87" s="3">
        <v>102.5</v>
      </c>
      <c r="P87" s="3">
        <v>103.5</v>
      </c>
      <c r="Q87" s="3">
        <v>104.1</v>
      </c>
      <c r="R87" s="3">
        <v>103.8</v>
      </c>
      <c r="S87" s="3">
        <v>99.7</v>
      </c>
      <c r="T87" s="3">
        <f t="shared" si="3"/>
        <v>615.20000000000005</v>
      </c>
      <c r="U87" s="3">
        <f t="shared" si="4"/>
        <v>1227.5999999999999</v>
      </c>
      <c r="V87" s="3"/>
      <c r="W87" s="3"/>
      <c r="X87" s="3">
        <f t="shared" si="5"/>
        <v>1227.5999999999999</v>
      </c>
    </row>
    <row r="88" spans="1:24" x14ac:dyDescent="0.25">
      <c r="A88" s="1">
        <v>65</v>
      </c>
      <c r="B88" s="1">
        <v>204</v>
      </c>
      <c r="C88" s="7" t="s">
        <v>311</v>
      </c>
      <c r="D88" s="7" t="s">
        <v>331</v>
      </c>
      <c r="E88" s="10" t="s">
        <v>662</v>
      </c>
      <c r="F88" s="12">
        <v>1234.0999999999999</v>
      </c>
      <c r="G88" s="3">
        <v>99.6</v>
      </c>
      <c r="H88" s="3">
        <v>101.3</v>
      </c>
      <c r="I88" s="3">
        <v>101.7</v>
      </c>
      <c r="J88" s="3">
        <v>104</v>
      </c>
      <c r="K88" s="3">
        <v>101.6</v>
      </c>
      <c r="L88" s="3">
        <v>104.1</v>
      </c>
      <c r="M88" s="3">
        <v>612.29999999999995</v>
      </c>
      <c r="N88" s="3">
        <v>101.8</v>
      </c>
      <c r="O88" s="3">
        <v>102.9</v>
      </c>
      <c r="P88" s="3">
        <v>104</v>
      </c>
      <c r="Q88" s="3">
        <v>101.1</v>
      </c>
      <c r="R88" s="3">
        <v>103.2</v>
      </c>
      <c r="S88" s="3">
        <v>101.8</v>
      </c>
      <c r="T88" s="3">
        <f t="shared" ref="T88:T119" si="6">SUM(N88:S88)</f>
        <v>614.79999999999995</v>
      </c>
      <c r="U88" s="3">
        <f t="shared" ref="U88:U119" si="7">T88+M88</f>
        <v>1227.0999999999999</v>
      </c>
      <c r="V88" s="3"/>
      <c r="W88" s="3"/>
      <c r="X88" s="3">
        <f t="shared" ref="X88:X119" si="8">U88+F88+W88</f>
        <v>2461.1999999999998</v>
      </c>
    </row>
    <row r="89" spans="1:24" x14ac:dyDescent="0.25">
      <c r="A89" s="1">
        <v>66</v>
      </c>
      <c r="B89" s="1">
        <v>193</v>
      </c>
      <c r="C89" s="7" t="s">
        <v>365</v>
      </c>
      <c r="D89" s="7" t="s">
        <v>366</v>
      </c>
      <c r="E89" s="10" t="s">
        <v>667</v>
      </c>
      <c r="F89" s="12">
        <v>1211.7</v>
      </c>
      <c r="G89" s="3">
        <v>100</v>
      </c>
      <c r="H89" s="3">
        <v>101.4</v>
      </c>
      <c r="I89" s="3">
        <v>102.5</v>
      </c>
      <c r="J89" s="3">
        <v>103.4</v>
      </c>
      <c r="K89" s="3">
        <v>102.8</v>
      </c>
      <c r="L89" s="3">
        <v>102.3</v>
      </c>
      <c r="M89" s="3">
        <v>612.4</v>
      </c>
      <c r="N89" s="3">
        <v>101.2</v>
      </c>
      <c r="O89" s="3">
        <v>104.5</v>
      </c>
      <c r="P89" s="3">
        <v>102.8</v>
      </c>
      <c r="Q89" s="3">
        <v>103.2</v>
      </c>
      <c r="R89" s="3">
        <v>101.1</v>
      </c>
      <c r="S89" s="3">
        <v>101.7</v>
      </c>
      <c r="T89" s="3">
        <f t="shared" si="6"/>
        <v>614.5</v>
      </c>
      <c r="U89" s="3">
        <f t="shared" si="7"/>
        <v>1226.9000000000001</v>
      </c>
      <c r="V89" s="3"/>
      <c r="W89" s="3"/>
      <c r="X89" s="3">
        <f t="shared" si="8"/>
        <v>2438.6000000000004</v>
      </c>
    </row>
    <row r="90" spans="1:24" x14ac:dyDescent="0.25">
      <c r="A90" s="1">
        <v>67</v>
      </c>
      <c r="B90" s="1">
        <v>334</v>
      </c>
      <c r="C90" s="7" t="s">
        <v>290</v>
      </c>
      <c r="D90" s="7" t="s">
        <v>36</v>
      </c>
      <c r="E90" s="10" t="s">
        <v>667</v>
      </c>
      <c r="F90" s="3"/>
      <c r="G90" s="3">
        <v>103.8</v>
      </c>
      <c r="H90" s="3">
        <v>101</v>
      </c>
      <c r="I90" s="3">
        <v>102.4</v>
      </c>
      <c r="J90" s="3">
        <v>104.5</v>
      </c>
      <c r="K90" s="3">
        <v>102.7</v>
      </c>
      <c r="L90" s="3">
        <v>103.6</v>
      </c>
      <c r="M90" s="3">
        <v>618.00000000000011</v>
      </c>
      <c r="N90" s="3">
        <v>103.9</v>
      </c>
      <c r="O90" s="3">
        <v>99.3</v>
      </c>
      <c r="P90" s="3">
        <v>99.8</v>
      </c>
      <c r="Q90" s="3">
        <v>102.3</v>
      </c>
      <c r="R90" s="3">
        <v>102.5</v>
      </c>
      <c r="S90" s="3">
        <v>101</v>
      </c>
      <c r="T90" s="3">
        <f t="shared" si="6"/>
        <v>608.79999999999995</v>
      </c>
      <c r="U90" s="3">
        <f t="shared" si="7"/>
        <v>1226.8000000000002</v>
      </c>
      <c r="V90" s="3"/>
      <c r="W90" s="3"/>
      <c r="X90" s="3">
        <f t="shared" si="8"/>
        <v>1226.8000000000002</v>
      </c>
    </row>
    <row r="91" spans="1:24" x14ac:dyDescent="0.25">
      <c r="A91" s="1">
        <v>68</v>
      </c>
      <c r="B91" s="1">
        <v>386</v>
      </c>
      <c r="C91" s="7" t="s">
        <v>71</v>
      </c>
      <c r="D91" s="7" t="s">
        <v>140</v>
      </c>
      <c r="E91" s="10" t="s">
        <v>667</v>
      </c>
      <c r="F91" s="3"/>
      <c r="G91" s="3">
        <v>101.5</v>
      </c>
      <c r="H91" s="3">
        <v>103.5</v>
      </c>
      <c r="I91" s="3">
        <v>100.7</v>
      </c>
      <c r="J91" s="3">
        <v>103.1</v>
      </c>
      <c r="K91" s="3">
        <v>103.8</v>
      </c>
      <c r="L91" s="3">
        <v>100.5</v>
      </c>
      <c r="M91" s="3">
        <v>613.09999999999991</v>
      </c>
      <c r="N91" s="3">
        <v>98.8</v>
      </c>
      <c r="O91" s="3">
        <v>102.3</v>
      </c>
      <c r="P91" s="3">
        <v>104.3</v>
      </c>
      <c r="Q91" s="3">
        <v>101.6</v>
      </c>
      <c r="R91" s="3">
        <v>99.5</v>
      </c>
      <c r="S91" s="3">
        <v>104.4</v>
      </c>
      <c r="T91" s="3">
        <f t="shared" si="6"/>
        <v>610.9</v>
      </c>
      <c r="U91" s="3">
        <f t="shared" si="7"/>
        <v>1224</v>
      </c>
      <c r="V91" s="3"/>
      <c r="W91" s="3"/>
      <c r="X91" s="3">
        <f t="shared" si="8"/>
        <v>1224</v>
      </c>
    </row>
    <row r="92" spans="1:24" x14ac:dyDescent="0.25">
      <c r="A92" s="1">
        <v>69</v>
      </c>
      <c r="B92" s="1">
        <v>305</v>
      </c>
      <c r="C92" s="7" t="s">
        <v>573</v>
      </c>
      <c r="D92" s="7" t="s">
        <v>574</v>
      </c>
      <c r="E92" s="10" t="s">
        <v>667</v>
      </c>
      <c r="F92" s="3"/>
      <c r="G92" s="3">
        <v>101.3</v>
      </c>
      <c r="H92" s="3">
        <v>102.7</v>
      </c>
      <c r="I92" s="3">
        <v>100.1</v>
      </c>
      <c r="J92" s="3">
        <v>103.5</v>
      </c>
      <c r="K92" s="3">
        <v>104.4</v>
      </c>
      <c r="L92" s="3">
        <v>100.7</v>
      </c>
      <c r="M92" s="3">
        <v>612.70000000000005</v>
      </c>
      <c r="N92" s="3">
        <v>101.7</v>
      </c>
      <c r="O92" s="3">
        <v>100.3</v>
      </c>
      <c r="P92" s="3">
        <v>101.7</v>
      </c>
      <c r="Q92" s="3">
        <v>102.8</v>
      </c>
      <c r="R92" s="3">
        <v>103.2</v>
      </c>
      <c r="S92" s="3">
        <v>100.8</v>
      </c>
      <c r="T92" s="3">
        <f t="shared" si="6"/>
        <v>610.5</v>
      </c>
      <c r="U92" s="3">
        <f t="shared" si="7"/>
        <v>1223.2</v>
      </c>
      <c r="V92" s="3"/>
      <c r="W92" s="3"/>
      <c r="X92" s="3">
        <f t="shared" si="8"/>
        <v>1223.2</v>
      </c>
    </row>
    <row r="93" spans="1:24" x14ac:dyDescent="0.25">
      <c r="A93" s="1">
        <v>70</v>
      </c>
      <c r="B93" s="1">
        <v>257</v>
      </c>
      <c r="C93" s="7" t="s">
        <v>483</v>
      </c>
      <c r="D93" s="7" t="s">
        <v>484</v>
      </c>
      <c r="E93" s="10" t="s">
        <v>667</v>
      </c>
      <c r="F93" s="3"/>
      <c r="G93" s="3">
        <v>102</v>
      </c>
      <c r="H93" s="3">
        <v>101.5</v>
      </c>
      <c r="I93" s="3">
        <v>101.7</v>
      </c>
      <c r="J93" s="3">
        <v>102.4</v>
      </c>
      <c r="K93" s="3">
        <v>100.9</v>
      </c>
      <c r="L93" s="3">
        <v>103.9</v>
      </c>
      <c r="M93" s="3">
        <v>612.4</v>
      </c>
      <c r="N93" s="3">
        <v>100.6</v>
      </c>
      <c r="O93" s="3">
        <v>99.6</v>
      </c>
      <c r="P93" s="3">
        <v>101.9</v>
      </c>
      <c r="Q93" s="3">
        <v>102.3</v>
      </c>
      <c r="R93" s="3">
        <v>105.1</v>
      </c>
      <c r="S93" s="3">
        <v>101.2</v>
      </c>
      <c r="T93" s="3">
        <f t="shared" si="6"/>
        <v>610.70000000000005</v>
      </c>
      <c r="U93" s="3">
        <f t="shared" si="7"/>
        <v>1223.0999999999999</v>
      </c>
      <c r="V93" s="3"/>
      <c r="W93" s="3"/>
      <c r="X93" s="3">
        <f t="shared" si="8"/>
        <v>1223.0999999999999</v>
      </c>
    </row>
    <row r="94" spans="1:24" x14ac:dyDescent="0.25">
      <c r="A94" s="1">
        <v>71</v>
      </c>
      <c r="B94" s="1">
        <v>196</v>
      </c>
      <c r="C94" s="7" t="s">
        <v>360</v>
      </c>
      <c r="D94" s="7" t="s">
        <v>361</v>
      </c>
      <c r="E94" s="10" t="s">
        <v>667</v>
      </c>
      <c r="F94" s="12">
        <v>1217.5999999999999</v>
      </c>
      <c r="G94" s="3">
        <v>101.1</v>
      </c>
      <c r="H94" s="3">
        <v>100.9</v>
      </c>
      <c r="I94" s="3">
        <v>102.9</v>
      </c>
      <c r="J94" s="3">
        <v>102</v>
      </c>
      <c r="K94" s="3">
        <v>102.5</v>
      </c>
      <c r="L94" s="3">
        <v>100.5</v>
      </c>
      <c r="M94" s="3">
        <v>609.9</v>
      </c>
      <c r="N94" s="3">
        <v>102.1</v>
      </c>
      <c r="O94" s="3">
        <v>101.6</v>
      </c>
      <c r="P94" s="3">
        <v>103.1</v>
      </c>
      <c r="Q94" s="3">
        <v>101.8</v>
      </c>
      <c r="R94" s="3">
        <v>102.5</v>
      </c>
      <c r="S94" s="3">
        <v>102</v>
      </c>
      <c r="T94" s="3">
        <f t="shared" si="6"/>
        <v>613.09999999999991</v>
      </c>
      <c r="U94" s="3">
        <f t="shared" si="7"/>
        <v>1223</v>
      </c>
      <c r="V94" s="3"/>
      <c r="W94" s="3"/>
      <c r="X94" s="3">
        <f t="shared" si="8"/>
        <v>2440.6</v>
      </c>
    </row>
    <row r="95" spans="1:24" x14ac:dyDescent="0.25">
      <c r="A95" s="1">
        <v>72</v>
      </c>
      <c r="B95" s="1">
        <v>344</v>
      </c>
      <c r="C95" s="7" t="s">
        <v>455</v>
      </c>
      <c r="D95" s="7" t="s">
        <v>456</v>
      </c>
      <c r="E95" s="10" t="s">
        <v>667</v>
      </c>
      <c r="F95" s="3"/>
      <c r="G95" s="3">
        <v>102</v>
      </c>
      <c r="H95" s="3">
        <v>102</v>
      </c>
      <c r="I95" s="3">
        <v>102.5</v>
      </c>
      <c r="J95" s="3">
        <v>101.6</v>
      </c>
      <c r="K95" s="3">
        <v>102.7</v>
      </c>
      <c r="L95" s="3">
        <v>100.1</v>
      </c>
      <c r="M95" s="3">
        <v>610.9</v>
      </c>
      <c r="N95" s="3">
        <v>101.5</v>
      </c>
      <c r="O95" s="3">
        <v>103.4</v>
      </c>
      <c r="P95" s="3">
        <v>101.8</v>
      </c>
      <c r="Q95" s="3">
        <v>101</v>
      </c>
      <c r="R95" s="3">
        <v>103.2</v>
      </c>
      <c r="S95" s="3">
        <v>100.9</v>
      </c>
      <c r="T95" s="3">
        <f t="shared" si="6"/>
        <v>611.79999999999995</v>
      </c>
      <c r="U95" s="3">
        <f t="shared" si="7"/>
        <v>1222.6999999999998</v>
      </c>
      <c r="V95" s="3"/>
      <c r="W95" s="3"/>
      <c r="X95" s="3">
        <f t="shared" si="8"/>
        <v>1222.6999999999998</v>
      </c>
    </row>
    <row r="96" spans="1:24" x14ac:dyDescent="0.25">
      <c r="A96" s="1">
        <v>73</v>
      </c>
      <c r="B96" s="1">
        <v>347</v>
      </c>
      <c r="C96" s="7" t="s">
        <v>79</v>
      </c>
      <c r="D96" s="7" t="s">
        <v>461</v>
      </c>
      <c r="E96" s="10" t="s">
        <v>662</v>
      </c>
      <c r="F96" s="3"/>
      <c r="G96" s="3">
        <v>102.3</v>
      </c>
      <c r="H96" s="3">
        <v>102.8</v>
      </c>
      <c r="I96" s="3">
        <v>100.7</v>
      </c>
      <c r="J96" s="3">
        <v>101.2</v>
      </c>
      <c r="K96" s="3">
        <v>99.2</v>
      </c>
      <c r="L96" s="3">
        <v>102.5</v>
      </c>
      <c r="M96" s="3">
        <v>608.70000000000005</v>
      </c>
      <c r="N96" s="3">
        <v>101.1</v>
      </c>
      <c r="O96" s="3">
        <v>102.9</v>
      </c>
      <c r="P96" s="3">
        <v>102.2</v>
      </c>
      <c r="Q96" s="3">
        <v>102.3</v>
      </c>
      <c r="R96" s="3">
        <v>101.8</v>
      </c>
      <c r="S96" s="3">
        <v>103.3</v>
      </c>
      <c r="T96" s="3">
        <f t="shared" si="6"/>
        <v>613.6</v>
      </c>
      <c r="U96" s="3">
        <f t="shared" si="7"/>
        <v>1222.3000000000002</v>
      </c>
      <c r="V96" s="3"/>
      <c r="W96" s="3"/>
      <c r="X96" s="3">
        <f t="shared" si="8"/>
        <v>1222.3000000000002</v>
      </c>
    </row>
    <row r="97" spans="1:24" x14ac:dyDescent="0.25">
      <c r="A97" s="1">
        <v>74</v>
      </c>
      <c r="B97" s="1">
        <v>186</v>
      </c>
      <c r="C97" s="7" t="s">
        <v>427</v>
      </c>
      <c r="D97" s="7" t="s">
        <v>30</v>
      </c>
      <c r="E97" s="10" t="s">
        <v>662</v>
      </c>
      <c r="F97" s="3"/>
      <c r="G97" s="3">
        <v>100.1</v>
      </c>
      <c r="H97" s="3">
        <v>102.7</v>
      </c>
      <c r="I97" s="3">
        <v>101.6</v>
      </c>
      <c r="J97" s="3">
        <v>104.5</v>
      </c>
      <c r="K97" s="3">
        <v>103.3</v>
      </c>
      <c r="L97" s="3">
        <v>100</v>
      </c>
      <c r="M97" s="3">
        <v>612.19999999999993</v>
      </c>
      <c r="N97" s="3">
        <v>99.7</v>
      </c>
      <c r="O97" s="3">
        <v>101.1</v>
      </c>
      <c r="P97" s="3">
        <v>101.6</v>
      </c>
      <c r="Q97" s="3">
        <v>102.1</v>
      </c>
      <c r="R97" s="3">
        <v>103.5</v>
      </c>
      <c r="S97" s="3">
        <v>101.9</v>
      </c>
      <c r="T97" s="3">
        <f t="shared" si="6"/>
        <v>609.9</v>
      </c>
      <c r="U97" s="3">
        <f t="shared" si="7"/>
        <v>1222.0999999999999</v>
      </c>
      <c r="V97" s="3"/>
      <c r="W97" s="3"/>
      <c r="X97" s="3">
        <f t="shared" si="8"/>
        <v>1222.0999999999999</v>
      </c>
    </row>
    <row r="98" spans="1:24" x14ac:dyDescent="0.25">
      <c r="A98" s="1">
        <v>75</v>
      </c>
      <c r="B98" s="1">
        <v>290</v>
      </c>
      <c r="C98" s="7" t="s">
        <v>541</v>
      </c>
      <c r="D98" s="7" t="s">
        <v>503</v>
      </c>
      <c r="E98" s="10" t="s">
        <v>667</v>
      </c>
      <c r="F98" s="3"/>
      <c r="G98" s="3">
        <v>101.2</v>
      </c>
      <c r="H98" s="3">
        <v>100.2</v>
      </c>
      <c r="I98" s="3">
        <v>102.1</v>
      </c>
      <c r="J98" s="3">
        <v>102</v>
      </c>
      <c r="K98" s="3">
        <v>104.1</v>
      </c>
      <c r="L98" s="3">
        <v>101.6</v>
      </c>
      <c r="M98" s="3">
        <v>611.20000000000005</v>
      </c>
      <c r="N98" s="3">
        <v>99.9</v>
      </c>
      <c r="O98" s="3">
        <v>101.3</v>
      </c>
      <c r="P98" s="3">
        <v>101.7</v>
      </c>
      <c r="Q98" s="3">
        <v>102.1</v>
      </c>
      <c r="R98" s="3">
        <v>101</v>
      </c>
      <c r="S98" s="3">
        <v>104</v>
      </c>
      <c r="T98" s="3">
        <f t="shared" si="6"/>
        <v>610</v>
      </c>
      <c r="U98" s="3">
        <f t="shared" si="7"/>
        <v>1221.2</v>
      </c>
      <c r="V98" s="3"/>
      <c r="W98" s="3"/>
      <c r="X98" s="3">
        <f t="shared" si="8"/>
        <v>1221.2</v>
      </c>
    </row>
    <row r="99" spans="1:24" x14ac:dyDescent="0.25">
      <c r="A99" s="1">
        <v>76</v>
      </c>
      <c r="B99" s="1">
        <v>348</v>
      </c>
      <c r="C99" s="11" t="s">
        <v>462</v>
      </c>
      <c r="D99" s="7" t="s">
        <v>463</v>
      </c>
      <c r="E99" s="10" t="s">
        <v>667</v>
      </c>
      <c r="F99" s="3"/>
      <c r="G99" s="3">
        <v>100.9</v>
      </c>
      <c r="H99" s="3">
        <v>102.3</v>
      </c>
      <c r="I99" s="3">
        <v>102.5</v>
      </c>
      <c r="J99" s="3">
        <v>102</v>
      </c>
      <c r="K99" s="3">
        <v>102.7</v>
      </c>
      <c r="L99" s="3">
        <v>102.3</v>
      </c>
      <c r="M99" s="3">
        <v>612.69999999999993</v>
      </c>
      <c r="N99" s="3">
        <v>101</v>
      </c>
      <c r="O99" s="3">
        <v>104.3</v>
      </c>
      <c r="P99" s="3">
        <v>100.5</v>
      </c>
      <c r="Q99" s="3">
        <v>100.6</v>
      </c>
      <c r="R99" s="3">
        <v>102.1</v>
      </c>
      <c r="S99" s="3">
        <v>99.8</v>
      </c>
      <c r="T99" s="3">
        <f t="shared" si="6"/>
        <v>608.29999999999995</v>
      </c>
      <c r="U99" s="3">
        <f t="shared" si="7"/>
        <v>1221</v>
      </c>
      <c r="V99" s="3"/>
      <c r="W99" s="3"/>
      <c r="X99" s="3">
        <f t="shared" si="8"/>
        <v>1221</v>
      </c>
    </row>
    <row r="100" spans="1:24" x14ac:dyDescent="0.25">
      <c r="A100" s="1">
        <v>77</v>
      </c>
      <c r="B100" s="1">
        <v>328</v>
      </c>
      <c r="C100" s="7" t="s">
        <v>436</v>
      </c>
      <c r="D100" s="7" t="s">
        <v>437</v>
      </c>
      <c r="E100" s="10" t="s">
        <v>667</v>
      </c>
      <c r="F100" s="3"/>
      <c r="G100" s="3">
        <v>102.6</v>
      </c>
      <c r="H100" s="3">
        <v>102.2</v>
      </c>
      <c r="I100" s="3">
        <v>103.9</v>
      </c>
      <c r="J100" s="3">
        <v>100.2</v>
      </c>
      <c r="K100" s="3">
        <v>100.9</v>
      </c>
      <c r="L100" s="3">
        <v>103.6</v>
      </c>
      <c r="M100" s="3">
        <v>613.40000000000009</v>
      </c>
      <c r="N100" s="3">
        <v>101.5</v>
      </c>
      <c r="O100" s="3">
        <v>100.3</v>
      </c>
      <c r="P100" s="3">
        <v>99.8</v>
      </c>
      <c r="Q100" s="3">
        <v>102.5</v>
      </c>
      <c r="R100" s="3">
        <v>101.3</v>
      </c>
      <c r="S100" s="3">
        <v>102.2</v>
      </c>
      <c r="T100" s="3">
        <f t="shared" si="6"/>
        <v>607.6</v>
      </c>
      <c r="U100" s="3">
        <f t="shared" si="7"/>
        <v>1221</v>
      </c>
      <c r="V100" s="3"/>
      <c r="W100" s="3"/>
      <c r="X100" s="3">
        <f t="shared" si="8"/>
        <v>1221</v>
      </c>
    </row>
    <row r="101" spans="1:24" x14ac:dyDescent="0.25">
      <c r="A101" s="1">
        <v>78</v>
      </c>
      <c r="B101" s="1">
        <v>202</v>
      </c>
      <c r="C101" s="7" t="s">
        <v>26</v>
      </c>
      <c r="D101" s="7" t="s">
        <v>364</v>
      </c>
      <c r="E101" s="10" t="s">
        <v>662</v>
      </c>
      <c r="F101" s="12">
        <v>1231</v>
      </c>
      <c r="G101" s="3">
        <v>104</v>
      </c>
      <c r="H101" s="3">
        <v>101.7</v>
      </c>
      <c r="I101" s="3">
        <v>100.9</v>
      </c>
      <c r="J101" s="3">
        <v>103.1</v>
      </c>
      <c r="K101" s="3">
        <v>99.1</v>
      </c>
      <c r="L101" s="3">
        <v>99.8</v>
      </c>
      <c r="M101" s="3">
        <v>608.6</v>
      </c>
      <c r="N101" s="3">
        <v>101.6</v>
      </c>
      <c r="O101" s="3">
        <v>99.2</v>
      </c>
      <c r="P101" s="3">
        <v>103.9</v>
      </c>
      <c r="Q101" s="3">
        <v>100.9</v>
      </c>
      <c r="R101" s="3">
        <v>103.6</v>
      </c>
      <c r="S101" s="3">
        <v>102.3</v>
      </c>
      <c r="T101" s="3">
        <f t="shared" si="6"/>
        <v>611.5</v>
      </c>
      <c r="U101" s="3">
        <f t="shared" si="7"/>
        <v>1220.0999999999999</v>
      </c>
      <c r="V101" s="3"/>
      <c r="W101" s="3"/>
      <c r="X101" s="3">
        <f t="shared" si="8"/>
        <v>2451.1</v>
      </c>
    </row>
    <row r="102" spans="1:24" x14ac:dyDescent="0.25">
      <c r="A102" s="1">
        <v>79</v>
      </c>
      <c r="B102" s="1">
        <v>332</v>
      </c>
      <c r="C102" s="7" t="s">
        <v>440</v>
      </c>
      <c r="D102" s="7" t="s">
        <v>441</v>
      </c>
      <c r="E102" s="10" t="s">
        <v>667</v>
      </c>
      <c r="F102" s="3"/>
      <c r="G102" s="3">
        <v>101.1</v>
      </c>
      <c r="H102" s="3">
        <v>102</v>
      </c>
      <c r="I102" s="3">
        <v>100.4</v>
      </c>
      <c r="J102" s="3">
        <v>101.7</v>
      </c>
      <c r="K102" s="3">
        <v>103.3</v>
      </c>
      <c r="L102" s="3">
        <v>102.4</v>
      </c>
      <c r="M102" s="3">
        <v>610.9</v>
      </c>
      <c r="N102" s="3">
        <v>100.8</v>
      </c>
      <c r="O102" s="3">
        <v>101.6</v>
      </c>
      <c r="P102" s="3">
        <v>100.1</v>
      </c>
      <c r="Q102" s="3">
        <v>101.1</v>
      </c>
      <c r="R102" s="3">
        <v>102.5</v>
      </c>
      <c r="S102" s="3">
        <v>103</v>
      </c>
      <c r="T102" s="3">
        <f t="shared" si="6"/>
        <v>609.1</v>
      </c>
      <c r="U102" s="3">
        <f t="shared" si="7"/>
        <v>1220</v>
      </c>
      <c r="V102" s="3"/>
      <c r="W102" s="3"/>
      <c r="X102" s="3">
        <f t="shared" si="8"/>
        <v>1220</v>
      </c>
    </row>
    <row r="103" spans="1:24" x14ac:dyDescent="0.25">
      <c r="A103" s="1">
        <v>80</v>
      </c>
      <c r="B103" s="1">
        <v>187</v>
      </c>
      <c r="C103" s="7" t="s">
        <v>4</v>
      </c>
      <c r="D103" s="7" t="s">
        <v>72</v>
      </c>
      <c r="E103" s="10" t="s">
        <v>667</v>
      </c>
      <c r="F103" s="3"/>
      <c r="G103" s="3">
        <v>98.9</v>
      </c>
      <c r="H103" s="3">
        <v>102.1</v>
      </c>
      <c r="I103" s="3">
        <v>102.4</v>
      </c>
      <c r="J103" s="3">
        <v>102.1</v>
      </c>
      <c r="K103" s="3">
        <v>101.7</v>
      </c>
      <c r="L103" s="3">
        <v>102.6</v>
      </c>
      <c r="M103" s="3">
        <v>609.79999999999995</v>
      </c>
      <c r="N103" s="3">
        <v>98.8</v>
      </c>
      <c r="O103" s="3">
        <v>101.8</v>
      </c>
      <c r="P103" s="3">
        <v>103.2</v>
      </c>
      <c r="Q103" s="3">
        <v>101.8</v>
      </c>
      <c r="R103" s="3">
        <v>99.6</v>
      </c>
      <c r="S103" s="3">
        <v>104.1</v>
      </c>
      <c r="T103" s="3">
        <f t="shared" si="6"/>
        <v>609.30000000000007</v>
      </c>
      <c r="U103" s="3">
        <f t="shared" si="7"/>
        <v>1219.0999999999999</v>
      </c>
      <c r="V103" s="3"/>
      <c r="W103" s="3"/>
      <c r="X103" s="3">
        <f t="shared" si="8"/>
        <v>1219.0999999999999</v>
      </c>
    </row>
    <row r="104" spans="1:24" x14ac:dyDescent="0.25">
      <c r="A104" s="1">
        <v>81</v>
      </c>
      <c r="B104" s="1">
        <v>200</v>
      </c>
      <c r="C104" s="7" t="s">
        <v>309</v>
      </c>
      <c r="D104" s="7" t="s">
        <v>310</v>
      </c>
      <c r="E104" s="10" t="s">
        <v>667</v>
      </c>
      <c r="F104" s="12">
        <v>1229.4000000000001</v>
      </c>
      <c r="G104" s="3">
        <v>99.6</v>
      </c>
      <c r="H104" s="3">
        <v>102.2</v>
      </c>
      <c r="I104" s="3">
        <v>99.4</v>
      </c>
      <c r="J104" s="3">
        <v>101.7</v>
      </c>
      <c r="K104" s="3">
        <v>102.1</v>
      </c>
      <c r="L104" s="3">
        <v>101.6</v>
      </c>
      <c r="M104" s="3">
        <v>606.6</v>
      </c>
      <c r="N104" s="3">
        <v>100.3</v>
      </c>
      <c r="O104" s="3">
        <v>101.3</v>
      </c>
      <c r="P104" s="3">
        <v>101.9</v>
      </c>
      <c r="Q104" s="3">
        <v>105</v>
      </c>
      <c r="R104" s="3">
        <v>101.1</v>
      </c>
      <c r="S104" s="3">
        <v>102.6</v>
      </c>
      <c r="T104" s="3">
        <f t="shared" si="6"/>
        <v>612.20000000000005</v>
      </c>
      <c r="U104" s="3">
        <f t="shared" si="7"/>
        <v>1218.8000000000002</v>
      </c>
      <c r="V104" s="3"/>
      <c r="W104" s="3"/>
      <c r="X104" s="3">
        <f t="shared" si="8"/>
        <v>2448.2000000000003</v>
      </c>
    </row>
    <row r="105" spans="1:24" x14ac:dyDescent="0.25">
      <c r="A105" s="1">
        <v>82</v>
      </c>
      <c r="B105" s="1">
        <v>105</v>
      </c>
      <c r="C105" s="7" t="s">
        <v>32</v>
      </c>
      <c r="D105" s="7" t="s">
        <v>394</v>
      </c>
      <c r="E105" s="10" t="s">
        <v>667</v>
      </c>
      <c r="F105" s="3"/>
      <c r="G105" s="3">
        <v>98.9</v>
      </c>
      <c r="H105" s="3">
        <v>100.5</v>
      </c>
      <c r="I105" s="3">
        <v>100.6</v>
      </c>
      <c r="J105" s="3">
        <v>100.7</v>
      </c>
      <c r="K105" s="3">
        <v>102.2</v>
      </c>
      <c r="L105" s="3">
        <v>103.7</v>
      </c>
      <c r="M105" s="3">
        <v>606.6</v>
      </c>
      <c r="N105" s="3">
        <v>100.9</v>
      </c>
      <c r="O105" s="3">
        <v>101.5</v>
      </c>
      <c r="P105" s="3">
        <v>103.2</v>
      </c>
      <c r="Q105" s="3">
        <v>100.5</v>
      </c>
      <c r="R105" s="3">
        <v>103.2</v>
      </c>
      <c r="S105" s="3">
        <v>102.8</v>
      </c>
      <c r="T105" s="3">
        <f t="shared" si="6"/>
        <v>612.1</v>
      </c>
      <c r="U105" s="3">
        <f t="shared" si="7"/>
        <v>1218.7</v>
      </c>
      <c r="V105" s="3"/>
      <c r="W105" s="3"/>
      <c r="X105" s="3">
        <f t="shared" si="8"/>
        <v>1218.7</v>
      </c>
    </row>
    <row r="106" spans="1:24" x14ac:dyDescent="0.25">
      <c r="A106" s="1">
        <v>83</v>
      </c>
      <c r="B106" s="1">
        <v>327</v>
      </c>
      <c r="C106" s="7" t="s">
        <v>25</v>
      </c>
      <c r="D106" s="7" t="s">
        <v>435</v>
      </c>
      <c r="E106" s="10" t="s">
        <v>667</v>
      </c>
      <c r="F106" s="3"/>
      <c r="G106" s="3">
        <v>101.3</v>
      </c>
      <c r="H106" s="3">
        <v>102.2</v>
      </c>
      <c r="I106" s="3">
        <v>101.5</v>
      </c>
      <c r="J106" s="3">
        <v>102.2</v>
      </c>
      <c r="K106" s="3">
        <v>103</v>
      </c>
      <c r="L106" s="3">
        <v>99.7</v>
      </c>
      <c r="M106" s="3">
        <v>609.9</v>
      </c>
      <c r="N106" s="3">
        <v>101.1</v>
      </c>
      <c r="O106" s="3">
        <v>100.9</v>
      </c>
      <c r="P106" s="3">
        <v>102.8</v>
      </c>
      <c r="Q106" s="3">
        <v>104.2</v>
      </c>
      <c r="R106" s="3">
        <v>99.6</v>
      </c>
      <c r="S106" s="3">
        <v>100.1</v>
      </c>
      <c r="T106" s="3">
        <f t="shared" si="6"/>
        <v>608.70000000000005</v>
      </c>
      <c r="U106" s="3">
        <f t="shared" si="7"/>
        <v>1218.5999999999999</v>
      </c>
      <c r="V106" s="3"/>
      <c r="W106" s="3"/>
      <c r="X106" s="3">
        <f t="shared" si="8"/>
        <v>1218.5999999999999</v>
      </c>
    </row>
    <row r="107" spans="1:24" x14ac:dyDescent="0.25">
      <c r="A107" s="1">
        <v>84</v>
      </c>
      <c r="B107" s="1">
        <v>287</v>
      </c>
      <c r="C107" s="7" t="s">
        <v>536</v>
      </c>
      <c r="D107" s="7" t="s">
        <v>412</v>
      </c>
      <c r="E107" s="10" t="s">
        <v>710</v>
      </c>
      <c r="F107" s="3"/>
      <c r="G107" s="3">
        <v>101.6</v>
      </c>
      <c r="H107" s="3">
        <v>99.1</v>
      </c>
      <c r="I107" s="3">
        <v>103.9</v>
      </c>
      <c r="J107" s="3">
        <v>103.1</v>
      </c>
      <c r="K107" s="3">
        <v>100</v>
      </c>
      <c r="L107" s="3">
        <v>102.3</v>
      </c>
      <c r="M107" s="3">
        <v>610</v>
      </c>
      <c r="N107" s="3">
        <v>101.5</v>
      </c>
      <c r="O107" s="3">
        <v>99.6</v>
      </c>
      <c r="P107" s="3">
        <v>101.1</v>
      </c>
      <c r="Q107" s="3">
        <v>100</v>
      </c>
      <c r="R107" s="3">
        <v>102.4</v>
      </c>
      <c r="S107" s="3">
        <v>103.7</v>
      </c>
      <c r="T107" s="3">
        <f t="shared" si="6"/>
        <v>608.30000000000007</v>
      </c>
      <c r="U107" s="3">
        <f t="shared" si="7"/>
        <v>1218.3000000000002</v>
      </c>
      <c r="V107" s="3"/>
      <c r="W107" s="3"/>
      <c r="X107" s="3">
        <f t="shared" si="8"/>
        <v>1218.3000000000002</v>
      </c>
    </row>
    <row r="108" spans="1:24" x14ac:dyDescent="0.25">
      <c r="A108" s="1">
        <v>85</v>
      </c>
      <c r="B108" s="1">
        <v>304</v>
      </c>
      <c r="C108" s="7" t="s">
        <v>571</v>
      </c>
      <c r="D108" s="7" t="s">
        <v>572</v>
      </c>
      <c r="E108" s="10" t="s">
        <v>667</v>
      </c>
      <c r="F108" s="3"/>
      <c r="G108" s="3">
        <v>99.6</v>
      </c>
      <c r="H108" s="3">
        <v>101.3</v>
      </c>
      <c r="I108" s="3">
        <v>100.3</v>
      </c>
      <c r="J108" s="3">
        <v>104.2</v>
      </c>
      <c r="K108" s="3">
        <v>100.7</v>
      </c>
      <c r="L108" s="3">
        <v>100.5</v>
      </c>
      <c r="M108" s="3">
        <v>606.59999999999991</v>
      </c>
      <c r="N108" s="3">
        <v>99.4</v>
      </c>
      <c r="O108" s="3">
        <v>103.7</v>
      </c>
      <c r="P108" s="3">
        <v>104.1</v>
      </c>
      <c r="Q108" s="3">
        <v>99.5</v>
      </c>
      <c r="R108" s="3">
        <v>102.9</v>
      </c>
      <c r="S108" s="3">
        <v>102</v>
      </c>
      <c r="T108" s="3">
        <f t="shared" si="6"/>
        <v>611.6</v>
      </c>
      <c r="U108" s="3">
        <f t="shared" si="7"/>
        <v>1218.1999999999998</v>
      </c>
      <c r="V108" s="3"/>
      <c r="W108" s="3"/>
      <c r="X108" s="3">
        <f t="shared" si="8"/>
        <v>1218.1999999999998</v>
      </c>
    </row>
    <row r="109" spans="1:24" x14ac:dyDescent="0.25">
      <c r="A109" s="1">
        <v>86</v>
      </c>
      <c r="B109" s="1">
        <v>112</v>
      </c>
      <c r="C109" s="7" t="s">
        <v>43</v>
      </c>
      <c r="D109" s="7" t="s">
        <v>376</v>
      </c>
      <c r="E109" s="10" t="s">
        <v>667</v>
      </c>
      <c r="F109" s="3"/>
      <c r="G109" s="3">
        <v>100.3</v>
      </c>
      <c r="H109" s="3">
        <v>103.5</v>
      </c>
      <c r="I109" s="3">
        <v>102.2</v>
      </c>
      <c r="J109" s="3">
        <v>100</v>
      </c>
      <c r="K109" s="3">
        <v>98.8</v>
      </c>
      <c r="L109" s="3">
        <v>99.8</v>
      </c>
      <c r="M109" s="3">
        <v>604.6</v>
      </c>
      <c r="N109" s="3">
        <v>104.2</v>
      </c>
      <c r="O109" s="3">
        <v>102.3</v>
      </c>
      <c r="P109" s="3">
        <v>100.7</v>
      </c>
      <c r="Q109" s="3">
        <v>101.7</v>
      </c>
      <c r="R109" s="3">
        <v>101.9</v>
      </c>
      <c r="S109" s="3">
        <v>102.4</v>
      </c>
      <c r="T109" s="3">
        <f t="shared" si="6"/>
        <v>613.19999999999993</v>
      </c>
      <c r="U109" s="3">
        <f t="shared" si="7"/>
        <v>1217.8</v>
      </c>
      <c r="V109" s="3"/>
      <c r="W109" s="3"/>
      <c r="X109" s="3">
        <f t="shared" si="8"/>
        <v>1217.8</v>
      </c>
    </row>
    <row r="110" spans="1:24" x14ac:dyDescent="0.25">
      <c r="A110" s="1">
        <v>87</v>
      </c>
      <c r="B110" s="1">
        <v>299</v>
      </c>
      <c r="C110" s="7" t="s">
        <v>557</v>
      </c>
      <c r="D110" s="7" t="s">
        <v>558</v>
      </c>
      <c r="E110" s="10" t="s">
        <v>665</v>
      </c>
      <c r="F110" s="3"/>
      <c r="G110" s="3">
        <v>101.8</v>
      </c>
      <c r="H110" s="3">
        <v>101.4</v>
      </c>
      <c r="I110" s="3">
        <v>103.9</v>
      </c>
      <c r="J110" s="3">
        <v>99.9</v>
      </c>
      <c r="K110" s="3">
        <v>102</v>
      </c>
      <c r="L110" s="3">
        <v>100.2</v>
      </c>
      <c r="M110" s="3">
        <v>609.20000000000005</v>
      </c>
      <c r="N110" s="3">
        <v>102.8</v>
      </c>
      <c r="O110" s="3">
        <v>102.5</v>
      </c>
      <c r="P110" s="3">
        <v>99.3</v>
      </c>
      <c r="Q110" s="3">
        <v>101.9</v>
      </c>
      <c r="R110" s="3">
        <v>100</v>
      </c>
      <c r="S110" s="3">
        <v>101.8</v>
      </c>
      <c r="T110" s="3">
        <f t="shared" si="6"/>
        <v>608.29999999999995</v>
      </c>
      <c r="U110" s="3">
        <f t="shared" si="7"/>
        <v>1217.5</v>
      </c>
      <c r="V110" s="3"/>
      <c r="W110" s="3"/>
      <c r="X110" s="3">
        <f t="shared" si="8"/>
        <v>1217.5</v>
      </c>
    </row>
    <row r="111" spans="1:24" x14ac:dyDescent="0.25">
      <c r="A111" s="1">
        <v>88</v>
      </c>
      <c r="B111" s="1">
        <v>113</v>
      </c>
      <c r="C111" s="7" t="s">
        <v>377</v>
      </c>
      <c r="D111" s="7" t="s">
        <v>378</v>
      </c>
      <c r="E111" s="10" t="s">
        <v>667</v>
      </c>
      <c r="F111" s="3"/>
      <c r="G111" s="3">
        <v>100</v>
      </c>
      <c r="H111" s="3">
        <v>102.3</v>
      </c>
      <c r="I111" s="3">
        <v>100.6</v>
      </c>
      <c r="J111" s="3">
        <v>102.3</v>
      </c>
      <c r="K111" s="3">
        <v>101.4</v>
      </c>
      <c r="L111" s="3">
        <v>101.4</v>
      </c>
      <c r="M111" s="3">
        <v>608</v>
      </c>
      <c r="N111" s="3">
        <v>98.3</v>
      </c>
      <c r="O111" s="3">
        <v>100.8</v>
      </c>
      <c r="P111" s="3">
        <v>102</v>
      </c>
      <c r="Q111" s="3">
        <v>103.3</v>
      </c>
      <c r="R111" s="3">
        <v>100.9</v>
      </c>
      <c r="S111" s="3">
        <v>104</v>
      </c>
      <c r="T111" s="3">
        <f t="shared" si="6"/>
        <v>609.30000000000007</v>
      </c>
      <c r="U111" s="3">
        <f t="shared" si="7"/>
        <v>1217.3000000000002</v>
      </c>
      <c r="V111" s="3"/>
      <c r="W111" s="3"/>
      <c r="X111" s="3">
        <f t="shared" si="8"/>
        <v>1217.3000000000002</v>
      </c>
    </row>
    <row r="112" spans="1:24" x14ac:dyDescent="0.25">
      <c r="A112" s="1">
        <v>89</v>
      </c>
      <c r="B112" s="1">
        <v>374</v>
      </c>
      <c r="C112" s="7" t="s">
        <v>89</v>
      </c>
      <c r="D112" s="7" t="s">
        <v>520</v>
      </c>
      <c r="E112" s="10" t="s">
        <v>667</v>
      </c>
      <c r="F112" s="3"/>
      <c r="G112" s="3">
        <v>99.6</v>
      </c>
      <c r="H112" s="3">
        <v>100.5</v>
      </c>
      <c r="I112" s="3">
        <v>104.3</v>
      </c>
      <c r="J112" s="3">
        <v>102.5</v>
      </c>
      <c r="K112" s="3">
        <v>103.9</v>
      </c>
      <c r="L112" s="3">
        <v>98.8</v>
      </c>
      <c r="M112" s="3">
        <v>609.59999999999991</v>
      </c>
      <c r="N112" s="3">
        <v>99.6</v>
      </c>
      <c r="O112" s="3">
        <v>99.5</v>
      </c>
      <c r="P112" s="3">
        <v>102.5</v>
      </c>
      <c r="Q112" s="3">
        <v>101.2</v>
      </c>
      <c r="R112" s="3">
        <v>103.3</v>
      </c>
      <c r="S112" s="3">
        <v>101.3</v>
      </c>
      <c r="T112" s="3">
        <f t="shared" si="6"/>
        <v>607.4</v>
      </c>
      <c r="U112" s="3">
        <f t="shared" si="7"/>
        <v>1217</v>
      </c>
      <c r="V112" s="3"/>
      <c r="W112" s="3"/>
      <c r="X112" s="3">
        <f t="shared" si="8"/>
        <v>1217</v>
      </c>
    </row>
    <row r="113" spans="1:24" x14ac:dyDescent="0.25">
      <c r="A113" s="1">
        <v>90</v>
      </c>
      <c r="B113" s="1">
        <v>359</v>
      </c>
      <c r="C113" s="7" t="s">
        <v>465</v>
      </c>
      <c r="D113" s="7" t="s">
        <v>383</v>
      </c>
      <c r="E113" s="10" t="s">
        <v>667</v>
      </c>
      <c r="F113" s="3"/>
      <c r="G113" s="3">
        <v>101.7</v>
      </c>
      <c r="H113" s="3">
        <v>103.5</v>
      </c>
      <c r="I113" s="3">
        <v>102</v>
      </c>
      <c r="J113" s="3">
        <v>102</v>
      </c>
      <c r="K113" s="3">
        <v>101.9</v>
      </c>
      <c r="L113" s="3">
        <v>102.9</v>
      </c>
      <c r="M113" s="3">
        <v>614</v>
      </c>
      <c r="N113" s="3">
        <v>98.1</v>
      </c>
      <c r="O113" s="3">
        <v>98.5</v>
      </c>
      <c r="P113" s="3">
        <v>99.9</v>
      </c>
      <c r="Q113" s="3">
        <v>102</v>
      </c>
      <c r="R113" s="3">
        <v>100.9</v>
      </c>
      <c r="S113" s="3">
        <v>103.2</v>
      </c>
      <c r="T113" s="3">
        <f t="shared" si="6"/>
        <v>602.6</v>
      </c>
      <c r="U113" s="3">
        <f t="shared" si="7"/>
        <v>1216.5999999999999</v>
      </c>
      <c r="V113" s="3"/>
      <c r="W113" s="3"/>
      <c r="X113" s="3">
        <f t="shared" si="8"/>
        <v>1216.5999999999999</v>
      </c>
    </row>
    <row r="114" spans="1:24" x14ac:dyDescent="0.25">
      <c r="A114" s="1">
        <v>91</v>
      </c>
      <c r="B114" s="1">
        <v>296</v>
      </c>
      <c r="C114" s="7" t="s">
        <v>567</v>
      </c>
      <c r="D114" s="7" t="s">
        <v>437</v>
      </c>
      <c r="E114" s="10" t="s">
        <v>667</v>
      </c>
      <c r="F114" s="3"/>
      <c r="G114" s="3">
        <v>98.4</v>
      </c>
      <c r="H114" s="3">
        <v>100.3</v>
      </c>
      <c r="I114" s="3">
        <v>103.1</v>
      </c>
      <c r="J114" s="3">
        <v>103.6</v>
      </c>
      <c r="K114" s="3">
        <v>102.8</v>
      </c>
      <c r="L114" s="3">
        <v>98.1</v>
      </c>
      <c r="M114" s="3">
        <v>606.29999999999995</v>
      </c>
      <c r="N114" s="3">
        <v>101.6</v>
      </c>
      <c r="O114" s="3">
        <v>101.9</v>
      </c>
      <c r="P114" s="3">
        <v>102.6</v>
      </c>
      <c r="Q114" s="3">
        <v>100.4</v>
      </c>
      <c r="R114" s="3">
        <v>102.4</v>
      </c>
      <c r="S114" s="3">
        <v>101.3</v>
      </c>
      <c r="T114" s="3">
        <f t="shared" si="6"/>
        <v>610.19999999999993</v>
      </c>
      <c r="U114" s="3">
        <f t="shared" si="7"/>
        <v>1216.5</v>
      </c>
      <c r="V114" s="3"/>
      <c r="W114" s="3"/>
      <c r="X114" s="3">
        <f t="shared" si="8"/>
        <v>1216.5</v>
      </c>
    </row>
    <row r="115" spans="1:24" x14ac:dyDescent="0.25">
      <c r="A115" s="1">
        <v>92</v>
      </c>
      <c r="B115" s="1">
        <v>108</v>
      </c>
      <c r="C115" s="7" t="s">
        <v>0</v>
      </c>
      <c r="D115" s="7" t="s">
        <v>370</v>
      </c>
      <c r="E115" s="10"/>
      <c r="F115" s="3"/>
      <c r="G115" s="3">
        <v>99.1</v>
      </c>
      <c r="H115" s="3">
        <v>101.6</v>
      </c>
      <c r="I115" s="3">
        <v>102</v>
      </c>
      <c r="J115" s="3">
        <v>102.4</v>
      </c>
      <c r="K115" s="3">
        <v>99.5</v>
      </c>
      <c r="L115" s="3">
        <v>103.8</v>
      </c>
      <c r="M115" s="3">
        <v>608.4</v>
      </c>
      <c r="N115" s="3">
        <v>99.4</v>
      </c>
      <c r="O115" s="3">
        <v>100</v>
      </c>
      <c r="P115" s="3">
        <v>99.3</v>
      </c>
      <c r="Q115" s="3">
        <v>102.4</v>
      </c>
      <c r="R115" s="3">
        <v>103.6</v>
      </c>
      <c r="S115" s="3">
        <v>103.4</v>
      </c>
      <c r="T115" s="3">
        <f t="shared" si="6"/>
        <v>608.1</v>
      </c>
      <c r="U115" s="3">
        <f t="shared" si="7"/>
        <v>1216.5</v>
      </c>
      <c r="V115" s="3"/>
      <c r="W115" s="3"/>
      <c r="X115" s="3">
        <f t="shared" si="8"/>
        <v>1216.5</v>
      </c>
    </row>
    <row r="116" spans="1:24" x14ac:dyDescent="0.25">
      <c r="A116" s="1">
        <v>93</v>
      </c>
      <c r="B116" s="1">
        <v>358</v>
      </c>
      <c r="C116" s="7" t="s">
        <v>47</v>
      </c>
      <c r="D116" s="7" t="s">
        <v>489</v>
      </c>
      <c r="E116" s="10" t="s">
        <v>667</v>
      </c>
      <c r="F116" s="3"/>
      <c r="G116" s="3">
        <v>101</v>
      </c>
      <c r="H116" s="3">
        <v>100.4</v>
      </c>
      <c r="I116" s="3">
        <v>102.6</v>
      </c>
      <c r="J116" s="3">
        <v>101.6</v>
      </c>
      <c r="K116" s="3">
        <v>102.6</v>
      </c>
      <c r="L116" s="3">
        <v>101.6</v>
      </c>
      <c r="M116" s="3">
        <v>609.80000000000007</v>
      </c>
      <c r="N116" s="3">
        <v>101.5</v>
      </c>
      <c r="O116" s="3">
        <v>101.6</v>
      </c>
      <c r="P116" s="3">
        <v>101.2</v>
      </c>
      <c r="Q116" s="3">
        <v>101.2</v>
      </c>
      <c r="R116" s="3">
        <v>98</v>
      </c>
      <c r="S116" s="3">
        <v>103.1</v>
      </c>
      <c r="T116" s="3">
        <f t="shared" si="6"/>
        <v>606.6</v>
      </c>
      <c r="U116" s="3">
        <f t="shared" si="7"/>
        <v>1216.4000000000001</v>
      </c>
      <c r="V116" s="3"/>
      <c r="W116" s="3"/>
      <c r="X116" s="3">
        <f t="shared" si="8"/>
        <v>1216.4000000000001</v>
      </c>
    </row>
    <row r="117" spans="1:24" x14ac:dyDescent="0.25">
      <c r="A117" s="1">
        <v>94</v>
      </c>
      <c r="B117" s="1">
        <v>391</v>
      </c>
      <c r="C117" s="7" t="s">
        <v>525</v>
      </c>
      <c r="D117" s="7" t="s">
        <v>14</v>
      </c>
      <c r="E117" s="10" t="s">
        <v>667</v>
      </c>
      <c r="F117" s="3"/>
      <c r="G117" s="3">
        <v>100</v>
      </c>
      <c r="H117" s="3">
        <v>102.8</v>
      </c>
      <c r="I117" s="3">
        <v>102.7</v>
      </c>
      <c r="J117" s="3">
        <v>103</v>
      </c>
      <c r="K117" s="3">
        <v>96.9</v>
      </c>
      <c r="L117" s="3">
        <v>102</v>
      </c>
      <c r="M117" s="3">
        <v>607.4</v>
      </c>
      <c r="N117" s="3">
        <v>100.8</v>
      </c>
      <c r="O117" s="3">
        <v>100.3</v>
      </c>
      <c r="P117" s="3">
        <v>102.2</v>
      </c>
      <c r="Q117" s="3">
        <v>103.2</v>
      </c>
      <c r="R117" s="3">
        <v>99.7</v>
      </c>
      <c r="S117" s="3">
        <v>102.4</v>
      </c>
      <c r="T117" s="3">
        <f t="shared" si="6"/>
        <v>608.6</v>
      </c>
      <c r="U117" s="3">
        <f t="shared" si="7"/>
        <v>1216</v>
      </c>
      <c r="V117" s="3"/>
      <c r="W117" s="3"/>
      <c r="X117" s="3">
        <f t="shared" si="8"/>
        <v>1216</v>
      </c>
    </row>
    <row r="118" spans="1:24" x14ac:dyDescent="0.25">
      <c r="A118" s="1">
        <v>95</v>
      </c>
      <c r="B118" s="1">
        <v>177</v>
      </c>
      <c r="C118" s="7" t="s">
        <v>415</v>
      </c>
      <c r="D118" s="7" t="s">
        <v>416</v>
      </c>
      <c r="E118" s="10" t="s">
        <v>663</v>
      </c>
      <c r="F118" s="3"/>
      <c r="G118" s="3">
        <v>100.4</v>
      </c>
      <c r="H118" s="3">
        <v>103.3</v>
      </c>
      <c r="I118" s="3">
        <v>101.9</v>
      </c>
      <c r="J118" s="3">
        <v>101.5</v>
      </c>
      <c r="K118" s="3">
        <v>100.7</v>
      </c>
      <c r="L118" s="3">
        <v>100</v>
      </c>
      <c r="M118" s="3">
        <v>607.79999999999995</v>
      </c>
      <c r="N118" s="3">
        <v>101.7</v>
      </c>
      <c r="O118" s="3">
        <v>101.1</v>
      </c>
      <c r="P118" s="3">
        <v>102.2</v>
      </c>
      <c r="Q118" s="3">
        <v>98.8</v>
      </c>
      <c r="R118" s="3">
        <v>102.4</v>
      </c>
      <c r="S118" s="3">
        <v>101.9</v>
      </c>
      <c r="T118" s="3">
        <f t="shared" si="6"/>
        <v>608.1</v>
      </c>
      <c r="U118" s="3">
        <f t="shared" si="7"/>
        <v>1215.9000000000001</v>
      </c>
      <c r="V118" s="3"/>
      <c r="W118" s="3"/>
      <c r="X118" s="3">
        <f t="shared" si="8"/>
        <v>1215.9000000000001</v>
      </c>
    </row>
    <row r="119" spans="1:24" x14ac:dyDescent="0.25">
      <c r="A119" s="1">
        <v>96</v>
      </c>
      <c r="B119" s="1">
        <v>194</v>
      </c>
      <c r="C119" s="7" t="s">
        <v>332</v>
      </c>
      <c r="D119" s="11" t="s">
        <v>333</v>
      </c>
      <c r="E119" s="29" t="s">
        <v>662</v>
      </c>
      <c r="F119" s="12">
        <v>1212.0999999999999</v>
      </c>
      <c r="G119" s="3">
        <v>102.1</v>
      </c>
      <c r="H119" s="3">
        <v>101.8</v>
      </c>
      <c r="I119" s="3">
        <v>101.4</v>
      </c>
      <c r="J119" s="3">
        <v>99.9</v>
      </c>
      <c r="K119" s="3">
        <v>104.1</v>
      </c>
      <c r="L119" s="3">
        <v>101.5</v>
      </c>
      <c r="M119" s="3">
        <v>610.79999999999995</v>
      </c>
      <c r="N119" s="3">
        <v>100.5</v>
      </c>
      <c r="O119" s="3">
        <v>98.9</v>
      </c>
      <c r="P119" s="3">
        <v>102.2</v>
      </c>
      <c r="Q119" s="3">
        <v>104.6</v>
      </c>
      <c r="R119" s="3">
        <v>101</v>
      </c>
      <c r="S119" s="3">
        <v>97.5</v>
      </c>
      <c r="T119" s="3">
        <f t="shared" si="6"/>
        <v>604.70000000000005</v>
      </c>
      <c r="U119" s="3">
        <f t="shared" si="7"/>
        <v>1215.5</v>
      </c>
      <c r="V119" s="3"/>
      <c r="W119" s="3"/>
      <c r="X119" s="3">
        <f t="shared" si="8"/>
        <v>2427.6</v>
      </c>
    </row>
    <row r="120" spans="1:24" x14ac:dyDescent="0.25">
      <c r="A120" s="1">
        <v>97</v>
      </c>
      <c r="B120" s="1">
        <v>195</v>
      </c>
      <c r="C120" s="7" t="s">
        <v>340</v>
      </c>
      <c r="D120" s="7" t="s">
        <v>341</v>
      </c>
      <c r="E120" s="10" t="s">
        <v>667</v>
      </c>
      <c r="F120" s="12">
        <v>1217</v>
      </c>
      <c r="G120" s="3">
        <v>103</v>
      </c>
      <c r="H120" s="3">
        <v>102.3</v>
      </c>
      <c r="I120" s="3">
        <v>99.6</v>
      </c>
      <c r="J120" s="3">
        <v>99.9</v>
      </c>
      <c r="K120" s="3">
        <v>100.6</v>
      </c>
      <c r="L120" s="3">
        <v>100.2</v>
      </c>
      <c r="M120" s="3">
        <v>605.6</v>
      </c>
      <c r="N120" s="3">
        <v>99.6</v>
      </c>
      <c r="O120" s="3">
        <v>103.9</v>
      </c>
      <c r="P120" s="3">
        <v>100.8</v>
      </c>
      <c r="Q120" s="3">
        <v>101.1</v>
      </c>
      <c r="R120" s="3">
        <v>101.2</v>
      </c>
      <c r="S120" s="3">
        <v>102.8</v>
      </c>
      <c r="T120" s="3">
        <f t="shared" ref="T120:T151" si="9">SUM(N120:S120)</f>
        <v>609.4</v>
      </c>
      <c r="U120" s="3">
        <f t="shared" ref="U120:U151" si="10">T120+M120</f>
        <v>1215</v>
      </c>
      <c r="V120" s="3"/>
      <c r="W120" s="3"/>
      <c r="X120" s="3">
        <f t="shared" ref="X120:X130" si="11">U120+F120+W120</f>
        <v>2432</v>
      </c>
    </row>
    <row r="121" spans="1:24" x14ac:dyDescent="0.25">
      <c r="A121" s="1">
        <v>98</v>
      </c>
      <c r="B121" s="1">
        <v>329</v>
      </c>
      <c r="C121" s="7" t="s">
        <v>231</v>
      </c>
      <c r="D121" s="7" t="s">
        <v>410</v>
      </c>
      <c r="E121" s="10" t="s">
        <v>665</v>
      </c>
      <c r="F121" s="3"/>
      <c r="G121" s="3">
        <v>102.4</v>
      </c>
      <c r="H121" s="3">
        <v>100.7</v>
      </c>
      <c r="I121" s="3">
        <v>100.9</v>
      </c>
      <c r="J121" s="3">
        <v>99.6</v>
      </c>
      <c r="K121" s="3">
        <v>98.7</v>
      </c>
      <c r="L121" s="3">
        <v>100.9</v>
      </c>
      <c r="M121" s="3">
        <v>603.20000000000005</v>
      </c>
      <c r="N121" s="3">
        <v>102.5</v>
      </c>
      <c r="O121" s="3">
        <v>101.6</v>
      </c>
      <c r="P121" s="3">
        <v>103.2</v>
      </c>
      <c r="Q121" s="3">
        <v>101.9</v>
      </c>
      <c r="R121" s="3">
        <v>99</v>
      </c>
      <c r="S121" s="3">
        <v>101.4</v>
      </c>
      <c r="T121" s="3">
        <f t="shared" si="9"/>
        <v>609.6</v>
      </c>
      <c r="U121" s="3">
        <f t="shared" si="10"/>
        <v>1212.8000000000002</v>
      </c>
      <c r="V121" s="3"/>
      <c r="W121" s="3"/>
      <c r="X121" s="3">
        <f t="shared" si="11"/>
        <v>1212.8000000000002</v>
      </c>
    </row>
    <row r="122" spans="1:24" x14ac:dyDescent="0.25">
      <c r="A122" s="1">
        <v>99</v>
      </c>
      <c r="B122" s="1">
        <v>350</v>
      </c>
      <c r="C122" s="7" t="s">
        <v>465</v>
      </c>
      <c r="D122" s="7" t="s">
        <v>466</v>
      </c>
      <c r="E122" s="10" t="s">
        <v>667</v>
      </c>
      <c r="F122" s="3"/>
      <c r="G122" s="3">
        <v>101.9</v>
      </c>
      <c r="H122" s="3">
        <v>102.2</v>
      </c>
      <c r="I122" s="3">
        <v>101.3</v>
      </c>
      <c r="J122" s="3">
        <v>100</v>
      </c>
      <c r="K122" s="3">
        <v>102.8</v>
      </c>
      <c r="L122" s="3">
        <v>102.3</v>
      </c>
      <c r="M122" s="3">
        <v>610.5</v>
      </c>
      <c r="N122" s="3">
        <v>99</v>
      </c>
      <c r="O122" s="3">
        <v>101.3</v>
      </c>
      <c r="P122" s="3">
        <v>100.4</v>
      </c>
      <c r="Q122" s="3">
        <v>98.1</v>
      </c>
      <c r="R122" s="3">
        <v>100.5</v>
      </c>
      <c r="S122" s="3">
        <v>101.5</v>
      </c>
      <c r="T122" s="3">
        <f t="shared" si="9"/>
        <v>600.80000000000007</v>
      </c>
      <c r="U122" s="3">
        <f t="shared" si="10"/>
        <v>1211.3000000000002</v>
      </c>
      <c r="V122" s="3"/>
      <c r="W122" s="3"/>
      <c r="X122" s="3">
        <f t="shared" si="11"/>
        <v>1211.3000000000002</v>
      </c>
    </row>
    <row r="123" spans="1:24" x14ac:dyDescent="0.25">
      <c r="A123" s="1">
        <v>100</v>
      </c>
      <c r="B123" s="1">
        <v>331</v>
      </c>
      <c r="C123" s="7" t="s">
        <v>60</v>
      </c>
      <c r="D123" s="7" t="s">
        <v>218</v>
      </c>
      <c r="E123" s="10" t="s">
        <v>665</v>
      </c>
      <c r="F123" s="3"/>
      <c r="G123" s="3">
        <v>101.7</v>
      </c>
      <c r="H123" s="3">
        <v>98.9</v>
      </c>
      <c r="I123" s="3">
        <v>102.6</v>
      </c>
      <c r="J123" s="3">
        <v>100</v>
      </c>
      <c r="K123" s="3">
        <v>101.2</v>
      </c>
      <c r="L123" s="3">
        <v>101.8</v>
      </c>
      <c r="M123" s="3">
        <v>606.20000000000005</v>
      </c>
      <c r="N123" s="3">
        <v>100</v>
      </c>
      <c r="O123" s="3">
        <v>97.5</v>
      </c>
      <c r="P123" s="3">
        <v>102.7</v>
      </c>
      <c r="Q123" s="3">
        <v>101</v>
      </c>
      <c r="R123" s="3">
        <v>101.4</v>
      </c>
      <c r="S123" s="3">
        <v>101.3</v>
      </c>
      <c r="T123" s="3">
        <f t="shared" si="9"/>
        <v>603.9</v>
      </c>
      <c r="U123" s="3">
        <f t="shared" si="10"/>
        <v>1210.0999999999999</v>
      </c>
      <c r="V123" s="3"/>
      <c r="W123" s="3"/>
      <c r="X123" s="3">
        <f t="shared" si="11"/>
        <v>1210.0999999999999</v>
      </c>
    </row>
    <row r="124" spans="1:24" x14ac:dyDescent="0.25">
      <c r="A124" s="1">
        <v>101</v>
      </c>
      <c r="B124" s="1">
        <v>111</v>
      </c>
      <c r="C124" s="7" t="s">
        <v>374</v>
      </c>
      <c r="D124" s="7" t="s">
        <v>375</v>
      </c>
      <c r="E124" s="10" t="s">
        <v>662</v>
      </c>
      <c r="F124" s="3"/>
      <c r="G124" s="3">
        <v>102</v>
      </c>
      <c r="H124" s="3">
        <v>97.8</v>
      </c>
      <c r="I124" s="3">
        <v>101.6</v>
      </c>
      <c r="J124" s="3">
        <v>100.4</v>
      </c>
      <c r="K124" s="3">
        <v>98.5</v>
      </c>
      <c r="L124" s="3">
        <v>101.8</v>
      </c>
      <c r="M124" s="3">
        <v>602.09999999999991</v>
      </c>
      <c r="N124" s="3">
        <v>101.2</v>
      </c>
      <c r="O124" s="3">
        <v>97.1</v>
      </c>
      <c r="P124" s="3">
        <v>102.9</v>
      </c>
      <c r="Q124" s="3">
        <v>103.1</v>
      </c>
      <c r="R124" s="3">
        <v>102.6</v>
      </c>
      <c r="S124" s="3">
        <v>100.7</v>
      </c>
      <c r="T124" s="3">
        <f t="shared" si="9"/>
        <v>607.60000000000014</v>
      </c>
      <c r="U124" s="3">
        <f t="shared" si="10"/>
        <v>1209.7</v>
      </c>
      <c r="V124" s="3"/>
      <c r="W124" s="3"/>
      <c r="X124" s="3">
        <f t="shared" si="11"/>
        <v>1209.7</v>
      </c>
    </row>
    <row r="125" spans="1:24" x14ac:dyDescent="0.25">
      <c r="A125" s="1">
        <v>102</v>
      </c>
      <c r="B125" s="1">
        <v>379</v>
      </c>
      <c r="C125" s="7" t="s">
        <v>25</v>
      </c>
      <c r="D125" s="7" t="s">
        <v>526</v>
      </c>
      <c r="E125" s="10" t="s">
        <v>667</v>
      </c>
      <c r="F125" s="3"/>
      <c r="G125" s="3">
        <v>101.9</v>
      </c>
      <c r="H125" s="3">
        <v>99.4</v>
      </c>
      <c r="I125" s="3">
        <v>97.4</v>
      </c>
      <c r="J125" s="3">
        <v>101.2</v>
      </c>
      <c r="K125" s="3">
        <v>100.9</v>
      </c>
      <c r="L125" s="3">
        <v>101.8</v>
      </c>
      <c r="M125" s="3">
        <v>602.6</v>
      </c>
      <c r="N125" s="3">
        <v>100.7</v>
      </c>
      <c r="O125" s="3">
        <v>98.9</v>
      </c>
      <c r="P125" s="3">
        <v>101.3</v>
      </c>
      <c r="Q125" s="3">
        <v>102.2</v>
      </c>
      <c r="R125" s="3">
        <v>101.3</v>
      </c>
      <c r="S125" s="3">
        <v>100.7</v>
      </c>
      <c r="T125" s="3">
        <f t="shared" si="9"/>
        <v>605.1</v>
      </c>
      <c r="U125" s="3">
        <f t="shared" si="10"/>
        <v>1207.7</v>
      </c>
      <c r="V125" s="3"/>
      <c r="W125" s="3"/>
      <c r="X125" s="3">
        <f t="shared" si="11"/>
        <v>1207.7</v>
      </c>
    </row>
    <row r="126" spans="1:24" x14ac:dyDescent="0.25">
      <c r="A126" s="1">
        <v>103</v>
      </c>
      <c r="B126" s="1">
        <v>180</v>
      </c>
      <c r="C126" s="7" t="s">
        <v>418</v>
      </c>
      <c r="D126" s="7" t="s">
        <v>419</v>
      </c>
      <c r="E126" s="10" t="s">
        <v>667</v>
      </c>
      <c r="F126" s="3"/>
      <c r="G126" s="3">
        <v>99</v>
      </c>
      <c r="H126" s="3">
        <v>100.1</v>
      </c>
      <c r="I126" s="3">
        <v>99.8</v>
      </c>
      <c r="J126" s="3">
        <v>100.9</v>
      </c>
      <c r="K126" s="3">
        <v>100.6</v>
      </c>
      <c r="L126" s="3">
        <v>101.2</v>
      </c>
      <c r="M126" s="3">
        <v>601.6</v>
      </c>
      <c r="N126" s="3">
        <v>101.6</v>
      </c>
      <c r="O126" s="3">
        <v>102.5</v>
      </c>
      <c r="P126" s="3">
        <v>99.9</v>
      </c>
      <c r="Q126" s="3">
        <v>101.2</v>
      </c>
      <c r="R126" s="3">
        <v>102.3</v>
      </c>
      <c r="S126" s="3">
        <v>98.4</v>
      </c>
      <c r="T126" s="3">
        <f t="shared" si="9"/>
        <v>605.9</v>
      </c>
      <c r="U126" s="3">
        <f t="shared" si="10"/>
        <v>1207.5</v>
      </c>
      <c r="V126" s="3"/>
      <c r="W126" s="3"/>
      <c r="X126" s="3">
        <f t="shared" si="11"/>
        <v>1207.5</v>
      </c>
    </row>
    <row r="127" spans="1:24" x14ac:dyDescent="0.25">
      <c r="A127" s="1">
        <v>104</v>
      </c>
      <c r="B127" s="1">
        <v>306</v>
      </c>
      <c r="C127" s="7" t="s">
        <v>258</v>
      </c>
      <c r="D127" s="7" t="s">
        <v>132</v>
      </c>
      <c r="E127" s="10" t="s">
        <v>667</v>
      </c>
      <c r="F127" s="3"/>
      <c r="G127" s="3">
        <v>101.6</v>
      </c>
      <c r="H127" s="3">
        <v>101.3</v>
      </c>
      <c r="I127" s="3">
        <v>103.3</v>
      </c>
      <c r="J127" s="3">
        <v>99.7</v>
      </c>
      <c r="K127" s="3">
        <v>98.8</v>
      </c>
      <c r="L127" s="3">
        <v>100.5</v>
      </c>
      <c r="M127" s="3">
        <v>605.20000000000005</v>
      </c>
      <c r="N127" s="3">
        <v>100.9</v>
      </c>
      <c r="O127" s="3">
        <v>99.8</v>
      </c>
      <c r="P127" s="3">
        <v>96</v>
      </c>
      <c r="Q127" s="3">
        <v>102</v>
      </c>
      <c r="R127" s="3">
        <v>102.1</v>
      </c>
      <c r="S127" s="3">
        <v>101.5</v>
      </c>
      <c r="T127" s="3">
        <f t="shared" si="9"/>
        <v>602.29999999999995</v>
      </c>
      <c r="U127" s="3">
        <f t="shared" si="10"/>
        <v>1207.5</v>
      </c>
      <c r="V127" s="3"/>
      <c r="W127" s="3"/>
      <c r="X127" s="3">
        <f t="shared" si="11"/>
        <v>1207.5</v>
      </c>
    </row>
    <row r="128" spans="1:24" x14ac:dyDescent="0.25">
      <c r="A128" s="1">
        <v>105</v>
      </c>
      <c r="B128" s="1">
        <v>341</v>
      </c>
      <c r="C128" s="7" t="s">
        <v>66</v>
      </c>
      <c r="D128" s="7" t="s">
        <v>65</v>
      </c>
      <c r="E128" s="10" t="s">
        <v>662</v>
      </c>
      <c r="F128" s="3"/>
      <c r="G128" s="3">
        <v>102.2</v>
      </c>
      <c r="H128" s="3">
        <v>100.7</v>
      </c>
      <c r="I128" s="3">
        <v>102.8</v>
      </c>
      <c r="J128" s="3">
        <v>100</v>
      </c>
      <c r="K128" s="3">
        <v>100.7</v>
      </c>
      <c r="L128" s="3">
        <v>99.3</v>
      </c>
      <c r="M128" s="3">
        <v>605.69999999999993</v>
      </c>
      <c r="N128" s="3">
        <v>101.7</v>
      </c>
      <c r="O128" s="3">
        <v>97.2</v>
      </c>
      <c r="P128" s="3">
        <v>98.5</v>
      </c>
      <c r="Q128" s="3">
        <v>100.2</v>
      </c>
      <c r="R128" s="3">
        <v>100.5</v>
      </c>
      <c r="S128" s="3">
        <v>103.6</v>
      </c>
      <c r="T128" s="3">
        <f t="shared" si="9"/>
        <v>601.69999999999993</v>
      </c>
      <c r="U128" s="3">
        <f t="shared" si="10"/>
        <v>1207.3999999999999</v>
      </c>
      <c r="V128" s="3"/>
      <c r="W128" s="3"/>
      <c r="X128" s="3">
        <f t="shared" si="11"/>
        <v>1207.3999999999999</v>
      </c>
    </row>
    <row r="129" spans="1:24" x14ac:dyDescent="0.25">
      <c r="A129" s="1">
        <v>106</v>
      </c>
      <c r="B129" s="1">
        <v>356</v>
      </c>
      <c r="C129" s="7" t="s">
        <v>481</v>
      </c>
      <c r="D129" s="7" t="s">
        <v>482</v>
      </c>
      <c r="E129" s="10" t="s">
        <v>665</v>
      </c>
      <c r="F129" s="3"/>
      <c r="G129" s="3">
        <v>100.8</v>
      </c>
      <c r="H129" s="3">
        <v>100.9</v>
      </c>
      <c r="I129" s="3">
        <v>99.9</v>
      </c>
      <c r="J129" s="3">
        <v>101.5</v>
      </c>
      <c r="K129" s="3">
        <v>98.9</v>
      </c>
      <c r="L129" s="3">
        <v>100.8</v>
      </c>
      <c r="M129" s="3">
        <v>602.79999999999995</v>
      </c>
      <c r="N129" s="3">
        <v>101.5</v>
      </c>
      <c r="O129" s="3">
        <v>102.5</v>
      </c>
      <c r="P129" s="3">
        <v>100</v>
      </c>
      <c r="Q129" s="3">
        <v>97.2</v>
      </c>
      <c r="R129" s="3">
        <v>100.2</v>
      </c>
      <c r="S129" s="3">
        <v>103</v>
      </c>
      <c r="T129" s="3">
        <f t="shared" si="9"/>
        <v>604.4</v>
      </c>
      <c r="U129" s="3">
        <f t="shared" si="10"/>
        <v>1207.1999999999998</v>
      </c>
      <c r="V129" s="3"/>
      <c r="W129" s="3"/>
      <c r="X129" s="3">
        <f t="shared" si="11"/>
        <v>1207.1999999999998</v>
      </c>
    </row>
    <row r="130" spans="1:24" x14ac:dyDescent="0.25">
      <c r="A130" s="1">
        <v>107</v>
      </c>
      <c r="B130" s="1">
        <v>340</v>
      </c>
      <c r="C130" s="7" t="s">
        <v>452</v>
      </c>
      <c r="D130" s="7" t="s">
        <v>453</v>
      </c>
      <c r="E130" s="10" t="s">
        <v>667</v>
      </c>
      <c r="F130" s="3"/>
      <c r="G130" s="3">
        <v>101.6</v>
      </c>
      <c r="H130" s="3">
        <v>100.2</v>
      </c>
      <c r="I130" s="3">
        <v>99.8</v>
      </c>
      <c r="J130" s="3">
        <v>102.7</v>
      </c>
      <c r="K130" s="3">
        <v>100.9</v>
      </c>
      <c r="L130" s="3">
        <v>101.3</v>
      </c>
      <c r="M130" s="3">
        <v>606.5</v>
      </c>
      <c r="N130" s="3">
        <v>101.2</v>
      </c>
      <c r="O130" s="3">
        <v>99.1</v>
      </c>
      <c r="P130" s="3">
        <v>102.7</v>
      </c>
      <c r="Q130" s="3">
        <v>99.5</v>
      </c>
      <c r="R130" s="3">
        <v>98</v>
      </c>
      <c r="S130" s="3">
        <v>99.2</v>
      </c>
      <c r="T130" s="3">
        <f t="shared" si="9"/>
        <v>599.70000000000005</v>
      </c>
      <c r="U130" s="3">
        <f t="shared" si="10"/>
        <v>1206.2</v>
      </c>
      <c r="V130" s="3"/>
      <c r="W130" s="3"/>
      <c r="X130" s="3">
        <f t="shared" si="11"/>
        <v>1206.2</v>
      </c>
    </row>
    <row r="131" spans="1:24" x14ac:dyDescent="0.25">
      <c r="A131" s="1">
        <v>108</v>
      </c>
      <c r="B131" s="1">
        <v>174</v>
      </c>
      <c r="C131" s="7" t="s">
        <v>380</v>
      </c>
      <c r="D131" s="7" t="s">
        <v>381</v>
      </c>
      <c r="E131" s="10" t="s">
        <v>667</v>
      </c>
      <c r="F131" s="3"/>
      <c r="G131" s="3">
        <v>97.2</v>
      </c>
      <c r="H131" s="3">
        <v>98</v>
      </c>
      <c r="I131" s="3">
        <v>103.2</v>
      </c>
      <c r="J131" s="3">
        <v>99.9</v>
      </c>
      <c r="K131" s="3">
        <v>101.5</v>
      </c>
      <c r="L131" s="3">
        <v>102.4</v>
      </c>
      <c r="M131" s="3">
        <v>602.19999999999993</v>
      </c>
      <c r="N131" s="3">
        <v>97.3</v>
      </c>
      <c r="O131" s="3">
        <v>101.4</v>
      </c>
      <c r="P131" s="3">
        <v>97.2</v>
      </c>
      <c r="Q131" s="3">
        <v>103.9</v>
      </c>
      <c r="R131" s="3">
        <v>101.8</v>
      </c>
      <c r="S131" s="3">
        <v>101.1</v>
      </c>
      <c r="T131" s="3">
        <f t="shared" si="9"/>
        <v>602.69999999999993</v>
      </c>
      <c r="U131" s="3">
        <f t="shared" si="10"/>
        <v>1204.8999999999999</v>
      </c>
      <c r="V131" s="3"/>
      <c r="W131" s="3"/>
      <c r="X131" s="3">
        <f t="shared" ref="X131:X153" si="12">U131+F131+W131</f>
        <v>1204.8999999999999</v>
      </c>
    </row>
    <row r="132" spans="1:24" x14ac:dyDescent="0.25">
      <c r="A132" s="1">
        <v>109</v>
      </c>
      <c r="B132" s="1">
        <v>115</v>
      </c>
      <c r="C132" s="7" t="s">
        <v>389</v>
      </c>
      <c r="D132" s="7" t="s">
        <v>64</v>
      </c>
      <c r="E132" s="10" t="s">
        <v>667</v>
      </c>
      <c r="F132" s="3"/>
      <c r="G132" s="3">
        <v>100</v>
      </c>
      <c r="H132" s="3">
        <v>99.3</v>
      </c>
      <c r="I132" s="3">
        <v>99.4</v>
      </c>
      <c r="J132" s="3">
        <v>102.4</v>
      </c>
      <c r="K132" s="3">
        <v>98.3</v>
      </c>
      <c r="L132" s="3">
        <v>99.8</v>
      </c>
      <c r="M132" s="3">
        <v>599.20000000000005</v>
      </c>
      <c r="N132" s="3">
        <v>98</v>
      </c>
      <c r="O132" s="3">
        <v>102.9</v>
      </c>
      <c r="P132" s="3">
        <v>99.2</v>
      </c>
      <c r="Q132" s="3">
        <v>102.7</v>
      </c>
      <c r="R132" s="3">
        <v>103.6</v>
      </c>
      <c r="S132" s="3">
        <v>98.4</v>
      </c>
      <c r="T132" s="3">
        <f t="shared" si="9"/>
        <v>604.79999999999995</v>
      </c>
      <c r="U132" s="3">
        <f t="shared" si="10"/>
        <v>1204</v>
      </c>
      <c r="V132" s="3"/>
      <c r="W132" s="3"/>
      <c r="X132" s="3">
        <f t="shared" si="12"/>
        <v>1204</v>
      </c>
    </row>
    <row r="133" spans="1:24" x14ac:dyDescent="0.25">
      <c r="A133" s="1">
        <v>110</v>
      </c>
      <c r="B133" s="1">
        <v>116</v>
      </c>
      <c r="C133" s="7" t="s">
        <v>390</v>
      </c>
      <c r="D133" s="7" t="s">
        <v>391</v>
      </c>
      <c r="E133" s="10" t="s">
        <v>665</v>
      </c>
      <c r="F133" s="3"/>
      <c r="G133" s="3">
        <v>100.9</v>
      </c>
      <c r="H133" s="3">
        <v>97.1</v>
      </c>
      <c r="I133" s="3">
        <v>97.8</v>
      </c>
      <c r="J133" s="3">
        <v>99.6</v>
      </c>
      <c r="K133" s="3">
        <v>102.1</v>
      </c>
      <c r="L133" s="3">
        <v>103.5</v>
      </c>
      <c r="M133" s="3">
        <v>601</v>
      </c>
      <c r="N133" s="3">
        <v>99.2</v>
      </c>
      <c r="O133" s="3">
        <v>102.1</v>
      </c>
      <c r="P133" s="3">
        <v>100.1</v>
      </c>
      <c r="Q133" s="3">
        <v>99.8</v>
      </c>
      <c r="R133" s="3">
        <v>97</v>
      </c>
      <c r="S133" s="3">
        <v>104.6</v>
      </c>
      <c r="T133" s="3">
        <f t="shared" si="9"/>
        <v>602.79999999999995</v>
      </c>
      <c r="U133" s="3">
        <f t="shared" si="10"/>
        <v>1203.8</v>
      </c>
      <c r="V133" s="3"/>
      <c r="W133" s="3"/>
      <c r="X133" s="3">
        <f t="shared" si="12"/>
        <v>1203.8</v>
      </c>
    </row>
    <row r="134" spans="1:24" x14ac:dyDescent="0.25">
      <c r="A134" s="1">
        <v>111</v>
      </c>
      <c r="B134" s="1">
        <v>303</v>
      </c>
      <c r="C134" s="7" t="s">
        <v>564</v>
      </c>
      <c r="D134" s="7" t="s">
        <v>565</v>
      </c>
      <c r="E134" s="10" t="s">
        <v>667</v>
      </c>
      <c r="F134" s="3"/>
      <c r="G134" s="3">
        <v>98.5</v>
      </c>
      <c r="H134" s="3">
        <v>103.2</v>
      </c>
      <c r="I134" s="3">
        <v>97.8</v>
      </c>
      <c r="J134" s="3">
        <v>101.5</v>
      </c>
      <c r="K134" s="3">
        <v>97.6</v>
      </c>
      <c r="L134" s="3">
        <v>99.5</v>
      </c>
      <c r="M134" s="3">
        <v>598.1</v>
      </c>
      <c r="N134" s="3">
        <v>100.2</v>
      </c>
      <c r="O134" s="3">
        <v>100.8</v>
      </c>
      <c r="P134" s="3">
        <v>98.6</v>
      </c>
      <c r="Q134" s="3">
        <v>103.2</v>
      </c>
      <c r="R134" s="3">
        <v>102</v>
      </c>
      <c r="S134" s="3">
        <v>100.3</v>
      </c>
      <c r="T134" s="3">
        <f t="shared" si="9"/>
        <v>605.1</v>
      </c>
      <c r="U134" s="3">
        <f t="shared" si="10"/>
        <v>1203.2</v>
      </c>
      <c r="V134" s="3"/>
      <c r="W134" s="3"/>
      <c r="X134" s="3">
        <f t="shared" si="12"/>
        <v>1203.2</v>
      </c>
    </row>
    <row r="135" spans="1:24" x14ac:dyDescent="0.25">
      <c r="A135" s="1">
        <v>112</v>
      </c>
      <c r="B135" s="1">
        <v>380</v>
      </c>
      <c r="C135" s="7" t="s">
        <v>527</v>
      </c>
      <c r="D135" s="7" t="s">
        <v>528</v>
      </c>
      <c r="E135" s="10"/>
      <c r="F135" s="3"/>
      <c r="G135" s="3">
        <v>99.3</v>
      </c>
      <c r="H135" s="3">
        <v>101.8</v>
      </c>
      <c r="I135" s="3">
        <v>100.5</v>
      </c>
      <c r="J135" s="3">
        <v>100.3</v>
      </c>
      <c r="K135" s="3">
        <v>96.8</v>
      </c>
      <c r="L135" s="3">
        <v>97.1</v>
      </c>
      <c r="M135" s="3">
        <v>595.80000000000007</v>
      </c>
      <c r="N135" s="3">
        <v>97.4</v>
      </c>
      <c r="O135" s="3">
        <v>102.3</v>
      </c>
      <c r="P135" s="3">
        <v>101.9</v>
      </c>
      <c r="Q135" s="3">
        <v>104.6</v>
      </c>
      <c r="R135" s="3">
        <v>98.4</v>
      </c>
      <c r="S135" s="3">
        <v>101.6</v>
      </c>
      <c r="T135" s="3">
        <f t="shared" si="9"/>
        <v>606.20000000000005</v>
      </c>
      <c r="U135" s="3">
        <f t="shared" si="10"/>
        <v>1202</v>
      </c>
      <c r="V135" s="3"/>
      <c r="W135" s="3"/>
      <c r="X135" s="3">
        <f t="shared" si="12"/>
        <v>1202</v>
      </c>
    </row>
    <row r="136" spans="1:24" x14ac:dyDescent="0.25">
      <c r="A136" s="1">
        <v>113</v>
      </c>
      <c r="B136" s="1">
        <v>368</v>
      </c>
      <c r="C136" s="7" t="s">
        <v>11</v>
      </c>
      <c r="D136" s="7" t="s">
        <v>504</v>
      </c>
      <c r="E136" s="10" t="s">
        <v>667</v>
      </c>
      <c r="F136" s="3"/>
      <c r="G136" s="3">
        <v>99.9</v>
      </c>
      <c r="H136" s="3">
        <v>97.4</v>
      </c>
      <c r="I136" s="3">
        <v>99.1</v>
      </c>
      <c r="J136" s="3">
        <v>101.7</v>
      </c>
      <c r="K136" s="3">
        <v>103.8</v>
      </c>
      <c r="L136" s="3">
        <v>100.2</v>
      </c>
      <c r="M136" s="3">
        <v>602.1</v>
      </c>
      <c r="N136" s="3">
        <v>98.2</v>
      </c>
      <c r="O136" s="3">
        <v>97.4</v>
      </c>
      <c r="P136" s="3">
        <v>102.3</v>
      </c>
      <c r="Q136" s="3">
        <v>99.8</v>
      </c>
      <c r="R136" s="3">
        <v>100.2</v>
      </c>
      <c r="S136" s="3">
        <v>101.4</v>
      </c>
      <c r="T136" s="3">
        <f t="shared" si="9"/>
        <v>599.30000000000007</v>
      </c>
      <c r="U136" s="3">
        <f t="shared" si="10"/>
        <v>1201.4000000000001</v>
      </c>
      <c r="V136" s="3"/>
      <c r="W136" s="3"/>
      <c r="X136" s="3">
        <f t="shared" si="12"/>
        <v>1201.4000000000001</v>
      </c>
    </row>
    <row r="137" spans="1:24" x14ac:dyDescent="0.25">
      <c r="A137" s="1">
        <v>114</v>
      </c>
      <c r="B137" s="1">
        <v>369</v>
      </c>
      <c r="C137" s="7" t="s">
        <v>505</v>
      </c>
      <c r="D137" s="11" t="s">
        <v>506</v>
      </c>
      <c r="E137" s="29" t="s">
        <v>663</v>
      </c>
      <c r="F137" s="3"/>
      <c r="G137" s="3">
        <v>98.4</v>
      </c>
      <c r="H137" s="3">
        <v>101.6</v>
      </c>
      <c r="I137" s="3">
        <v>98.7</v>
      </c>
      <c r="J137" s="3">
        <v>102.2</v>
      </c>
      <c r="K137" s="3">
        <v>101.1</v>
      </c>
      <c r="L137" s="3">
        <v>99.1</v>
      </c>
      <c r="M137" s="3">
        <v>601.1</v>
      </c>
      <c r="N137" s="3">
        <v>102.1</v>
      </c>
      <c r="O137" s="3">
        <v>101</v>
      </c>
      <c r="P137" s="3">
        <v>95.6</v>
      </c>
      <c r="Q137" s="3">
        <v>98.1</v>
      </c>
      <c r="R137" s="3">
        <v>101.9</v>
      </c>
      <c r="S137" s="3">
        <v>100.2</v>
      </c>
      <c r="T137" s="3">
        <f t="shared" si="9"/>
        <v>598.9</v>
      </c>
      <c r="U137" s="3">
        <f t="shared" si="10"/>
        <v>1200</v>
      </c>
      <c r="V137" s="3"/>
      <c r="W137" s="3"/>
      <c r="X137" s="3">
        <f t="shared" si="12"/>
        <v>1200</v>
      </c>
    </row>
    <row r="138" spans="1:24" x14ac:dyDescent="0.25">
      <c r="A138" s="1">
        <v>115</v>
      </c>
      <c r="B138" s="1">
        <v>355</v>
      </c>
      <c r="C138" s="7" t="s">
        <v>476</v>
      </c>
      <c r="D138" s="7" t="s">
        <v>477</v>
      </c>
      <c r="E138" s="10" t="s">
        <v>665</v>
      </c>
      <c r="F138" s="3"/>
      <c r="G138" s="3">
        <v>98.6</v>
      </c>
      <c r="H138" s="3">
        <v>100.3</v>
      </c>
      <c r="I138" s="3">
        <v>98.1</v>
      </c>
      <c r="J138" s="3">
        <v>94.9</v>
      </c>
      <c r="K138" s="3">
        <v>101.4</v>
      </c>
      <c r="L138" s="3">
        <v>99.6</v>
      </c>
      <c r="M138" s="3">
        <v>592.9</v>
      </c>
      <c r="N138" s="3">
        <v>101.8</v>
      </c>
      <c r="O138" s="3">
        <v>98.63</v>
      </c>
      <c r="P138" s="3">
        <v>100.4</v>
      </c>
      <c r="Q138" s="3">
        <v>100.7</v>
      </c>
      <c r="R138" s="3">
        <v>100.9</v>
      </c>
      <c r="S138" s="3">
        <v>104</v>
      </c>
      <c r="T138" s="3">
        <f t="shared" si="9"/>
        <v>606.43000000000006</v>
      </c>
      <c r="U138" s="3">
        <f t="shared" si="10"/>
        <v>1199.33</v>
      </c>
      <c r="V138" s="3"/>
      <c r="W138" s="3"/>
      <c r="X138" s="3">
        <f t="shared" si="12"/>
        <v>1199.33</v>
      </c>
    </row>
    <row r="139" spans="1:24" x14ac:dyDescent="0.25">
      <c r="A139" s="1">
        <v>116</v>
      </c>
      <c r="B139" s="1">
        <v>345</v>
      </c>
      <c r="C139" s="7" t="s">
        <v>457</v>
      </c>
      <c r="D139" s="7" t="s">
        <v>458</v>
      </c>
      <c r="E139" s="10"/>
      <c r="F139" s="3"/>
      <c r="G139" s="3">
        <v>100.9</v>
      </c>
      <c r="H139" s="3">
        <v>97.9</v>
      </c>
      <c r="I139" s="3">
        <v>99.6</v>
      </c>
      <c r="J139" s="3">
        <v>98.6</v>
      </c>
      <c r="K139" s="3">
        <v>100.5</v>
      </c>
      <c r="L139" s="3">
        <v>100.3</v>
      </c>
      <c r="M139" s="3">
        <v>597.79999999999995</v>
      </c>
      <c r="N139" s="3">
        <v>98.9</v>
      </c>
      <c r="O139" s="3">
        <v>99.9</v>
      </c>
      <c r="P139" s="3">
        <v>101.5</v>
      </c>
      <c r="Q139" s="3">
        <v>102</v>
      </c>
      <c r="R139" s="3">
        <v>99.2</v>
      </c>
      <c r="S139" s="3">
        <v>100</v>
      </c>
      <c r="T139" s="3">
        <f t="shared" si="9"/>
        <v>601.5</v>
      </c>
      <c r="U139" s="3">
        <f t="shared" si="10"/>
        <v>1199.3</v>
      </c>
      <c r="V139" s="3"/>
      <c r="W139" s="3"/>
      <c r="X139" s="3">
        <f t="shared" si="12"/>
        <v>1199.3</v>
      </c>
    </row>
    <row r="140" spans="1:24" x14ac:dyDescent="0.25">
      <c r="A140" s="1">
        <v>117</v>
      </c>
      <c r="B140" s="1">
        <v>117</v>
      </c>
      <c r="C140" s="7" t="s">
        <v>34</v>
      </c>
      <c r="D140" s="7" t="s">
        <v>414</v>
      </c>
      <c r="E140" s="10" t="s">
        <v>667</v>
      </c>
      <c r="F140" s="3"/>
      <c r="G140" s="3">
        <v>100.1</v>
      </c>
      <c r="H140" s="3">
        <v>99</v>
      </c>
      <c r="I140" s="3">
        <v>98.4</v>
      </c>
      <c r="J140" s="3">
        <v>101.3</v>
      </c>
      <c r="K140" s="3">
        <v>98.3</v>
      </c>
      <c r="L140" s="3">
        <v>104.6</v>
      </c>
      <c r="M140" s="3">
        <v>601.70000000000005</v>
      </c>
      <c r="N140" s="3">
        <v>101.6</v>
      </c>
      <c r="O140" s="3">
        <v>100.4</v>
      </c>
      <c r="P140" s="3">
        <v>97.3</v>
      </c>
      <c r="Q140" s="3">
        <v>96.1</v>
      </c>
      <c r="R140" s="3">
        <v>99.6</v>
      </c>
      <c r="S140" s="3">
        <v>100.1</v>
      </c>
      <c r="T140" s="3">
        <f t="shared" si="9"/>
        <v>595.1</v>
      </c>
      <c r="U140" s="3">
        <f t="shared" si="10"/>
        <v>1196.8000000000002</v>
      </c>
      <c r="V140" s="3"/>
      <c r="W140" s="3"/>
      <c r="X140" s="3">
        <f t="shared" si="12"/>
        <v>1196.8000000000002</v>
      </c>
    </row>
    <row r="141" spans="1:24" x14ac:dyDescent="0.25">
      <c r="A141" s="1">
        <v>118</v>
      </c>
      <c r="B141" s="1">
        <v>192</v>
      </c>
      <c r="C141" s="7" t="s">
        <v>320</v>
      </c>
      <c r="D141" s="7" t="s">
        <v>321</v>
      </c>
      <c r="E141" s="10" t="s">
        <v>665</v>
      </c>
      <c r="F141" s="12">
        <v>1209.9000000000001</v>
      </c>
      <c r="G141" s="3">
        <v>99.8</v>
      </c>
      <c r="H141" s="3">
        <v>101.1</v>
      </c>
      <c r="I141" s="3">
        <v>101.2</v>
      </c>
      <c r="J141" s="3">
        <v>95.9</v>
      </c>
      <c r="K141" s="3">
        <v>99.1</v>
      </c>
      <c r="L141" s="3">
        <v>100.8</v>
      </c>
      <c r="M141" s="3">
        <v>597.9</v>
      </c>
      <c r="N141" s="3">
        <v>99.8</v>
      </c>
      <c r="O141" s="3">
        <v>99.3</v>
      </c>
      <c r="P141" s="3">
        <v>97</v>
      </c>
      <c r="Q141" s="3">
        <v>99.4</v>
      </c>
      <c r="R141" s="3">
        <v>100.1</v>
      </c>
      <c r="S141" s="3">
        <v>100.5</v>
      </c>
      <c r="T141" s="3">
        <f t="shared" si="9"/>
        <v>596.1</v>
      </c>
      <c r="U141" s="3">
        <f t="shared" si="10"/>
        <v>1194</v>
      </c>
      <c r="V141" s="3"/>
      <c r="W141" s="3"/>
      <c r="X141" s="3">
        <f t="shared" si="12"/>
        <v>2403.9</v>
      </c>
    </row>
    <row r="142" spans="1:24" x14ac:dyDescent="0.25">
      <c r="A142" s="1">
        <v>119</v>
      </c>
      <c r="B142" s="1">
        <v>297</v>
      </c>
      <c r="C142" s="7" t="s">
        <v>550</v>
      </c>
      <c r="D142" s="7" t="s">
        <v>551</v>
      </c>
      <c r="E142" s="10" t="s">
        <v>667</v>
      </c>
      <c r="F142" s="3"/>
      <c r="G142" s="3">
        <v>100.3</v>
      </c>
      <c r="H142" s="3">
        <v>100.5</v>
      </c>
      <c r="I142" s="3">
        <v>98.6</v>
      </c>
      <c r="J142" s="3">
        <v>99.6</v>
      </c>
      <c r="K142" s="3">
        <v>95.8</v>
      </c>
      <c r="L142" s="3">
        <v>97</v>
      </c>
      <c r="M142" s="3">
        <v>591.79999999999995</v>
      </c>
      <c r="N142" s="3">
        <v>98.5</v>
      </c>
      <c r="O142" s="3">
        <v>99.5</v>
      </c>
      <c r="P142" s="3">
        <v>97.8</v>
      </c>
      <c r="Q142" s="3">
        <v>103.2</v>
      </c>
      <c r="R142" s="3">
        <v>101.4</v>
      </c>
      <c r="S142" s="3">
        <v>100</v>
      </c>
      <c r="T142" s="3">
        <f t="shared" si="9"/>
        <v>600.4</v>
      </c>
      <c r="U142" s="3">
        <f t="shared" si="10"/>
        <v>1192.1999999999998</v>
      </c>
      <c r="V142" s="3"/>
      <c r="W142" s="3"/>
      <c r="X142" s="3">
        <f t="shared" si="12"/>
        <v>1192.1999999999998</v>
      </c>
    </row>
    <row r="143" spans="1:24" x14ac:dyDescent="0.25">
      <c r="A143" s="1">
        <v>120</v>
      </c>
      <c r="B143" s="1">
        <v>377</v>
      </c>
      <c r="C143" s="7" t="s">
        <v>21</v>
      </c>
      <c r="D143" s="7" t="s">
        <v>51</v>
      </c>
      <c r="E143" s="10" t="s">
        <v>667</v>
      </c>
      <c r="F143" s="3"/>
      <c r="G143" s="3">
        <v>96.1</v>
      </c>
      <c r="H143" s="3">
        <v>98.3</v>
      </c>
      <c r="I143" s="3">
        <v>95.7</v>
      </c>
      <c r="J143" s="3">
        <v>101.7</v>
      </c>
      <c r="K143" s="3">
        <v>102</v>
      </c>
      <c r="L143" s="3">
        <v>100</v>
      </c>
      <c r="M143" s="3">
        <v>593.79999999999995</v>
      </c>
      <c r="N143" s="3">
        <v>99.2</v>
      </c>
      <c r="O143" s="3">
        <v>100.2</v>
      </c>
      <c r="P143" s="3">
        <v>101</v>
      </c>
      <c r="Q143" s="3">
        <v>99.9</v>
      </c>
      <c r="R143" s="3">
        <v>100.4</v>
      </c>
      <c r="S143" s="3">
        <v>97.2</v>
      </c>
      <c r="T143" s="3">
        <f t="shared" si="9"/>
        <v>597.9</v>
      </c>
      <c r="U143" s="3">
        <f t="shared" si="10"/>
        <v>1191.6999999999998</v>
      </c>
      <c r="V143" s="3"/>
      <c r="W143" s="3"/>
      <c r="X143" s="3">
        <f t="shared" si="12"/>
        <v>1191.6999999999998</v>
      </c>
    </row>
    <row r="144" spans="1:24" x14ac:dyDescent="0.25">
      <c r="A144" s="1">
        <v>121</v>
      </c>
      <c r="B144" s="1">
        <v>288</v>
      </c>
      <c r="C144" s="7" t="s">
        <v>538</v>
      </c>
      <c r="D144" s="7" t="s">
        <v>539</v>
      </c>
      <c r="E144" s="10" t="s">
        <v>665</v>
      </c>
      <c r="F144" s="3"/>
      <c r="G144" s="3">
        <v>99.5</v>
      </c>
      <c r="H144" s="3">
        <v>100.5</v>
      </c>
      <c r="I144" s="3">
        <v>102.1</v>
      </c>
      <c r="J144" s="3">
        <v>98.3</v>
      </c>
      <c r="K144" s="3">
        <v>96.7</v>
      </c>
      <c r="L144" s="3">
        <v>100.3</v>
      </c>
      <c r="M144" s="3">
        <v>597.4</v>
      </c>
      <c r="N144" s="3">
        <v>97.6</v>
      </c>
      <c r="O144" s="3">
        <v>95.9</v>
      </c>
      <c r="P144" s="3">
        <v>99</v>
      </c>
      <c r="Q144" s="3">
        <v>101</v>
      </c>
      <c r="R144" s="3">
        <v>100.1</v>
      </c>
      <c r="S144" s="3">
        <v>99</v>
      </c>
      <c r="T144" s="3">
        <f t="shared" si="9"/>
        <v>592.6</v>
      </c>
      <c r="U144" s="3">
        <f t="shared" si="10"/>
        <v>1190</v>
      </c>
      <c r="V144" s="3"/>
      <c r="W144" s="3"/>
      <c r="X144" s="3">
        <f t="shared" si="12"/>
        <v>1190</v>
      </c>
    </row>
    <row r="145" spans="1:24" x14ac:dyDescent="0.25">
      <c r="A145" s="1">
        <v>122</v>
      </c>
      <c r="B145" s="1">
        <v>83</v>
      </c>
      <c r="C145" s="7" t="s">
        <v>13</v>
      </c>
      <c r="D145" s="7" t="s">
        <v>379</v>
      </c>
      <c r="E145" s="10"/>
      <c r="F145" s="3"/>
      <c r="G145" s="3">
        <v>98.6</v>
      </c>
      <c r="H145" s="3">
        <v>98.7</v>
      </c>
      <c r="I145" s="3">
        <v>96.2</v>
      </c>
      <c r="J145" s="3">
        <v>101.4</v>
      </c>
      <c r="K145" s="3">
        <v>100.9</v>
      </c>
      <c r="L145" s="3">
        <v>98.6</v>
      </c>
      <c r="M145" s="3">
        <v>594.4</v>
      </c>
      <c r="N145" s="3">
        <v>98.3</v>
      </c>
      <c r="O145" s="3">
        <v>96.3</v>
      </c>
      <c r="P145" s="3">
        <v>99.6</v>
      </c>
      <c r="Q145" s="3">
        <v>96.4</v>
      </c>
      <c r="R145" s="3">
        <v>100</v>
      </c>
      <c r="S145" s="3">
        <v>102.2</v>
      </c>
      <c r="T145" s="3">
        <f t="shared" si="9"/>
        <v>592.80000000000007</v>
      </c>
      <c r="U145" s="3">
        <f t="shared" si="10"/>
        <v>1187.2</v>
      </c>
      <c r="V145" s="3"/>
      <c r="W145" s="3"/>
      <c r="X145" s="3">
        <f t="shared" si="12"/>
        <v>1187.2</v>
      </c>
    </row>
    <row r="146" spans="1:24" x14ac:dyDescent="0.25">
      <c r="A146" s="1">
        <v>123</v>
      </c>
      <c r="B146" s="1">
        <v>370</v>
      </c>
      <c r="C146" s="7" t="s">
        <v>507</v>
      </c>
      <c r="D146" s="7" t="s">
        <v>508</v>
      </c>
      <c r="E146" s="10" t="s">
        <v>667</v>
      </c>
      <c r="F146" s="3"/>
      <c r="G146" s="3">
        <v>101.4</v>
      </c>
      <c r="H146" s="3">
        <v>97.6</v>
      </c>
      <c r="I146" s="3">
        <v>98</v>
      </c>
      <c r="J146" s="3">
        <v>94.6</v>
      </c>
      <c r="K146" s="3">
        <v>99.3</v>
      </c>
      <c r="L146" s="3">
        <v>97.4</v>
      </c>
      <c r="M146" s="3">
        <v>588.30000000000007</v>
      </c>
      <c r="N146" s="3">
        <v>102.3</v>
      </c>
      <c r="O146" s="3">
        <v>99.6</v>
      </c>
      <c r="P146" s="3">
        <v>97.8</v>
      </c>
      <c r="Q146" s="3">
        <v>100.6</v>
      </c>
      <c r="R146" s="3">
        <v>100.3</v>
      </c>
      <c r="S146" s="3">
        <v>98.2</v>
      </c>
      <c r="T146" s="3">
        <f t="shared" si="9"/>
        <v>598.79999999999995</v>
      </c>
      <c r="U146" s="3">
        <f t="shared" si="10"/>
        <v>1187.0999999999999</v>
      </c>
      <c r="V146" s="3"/>
      <c r="W146" s="3"/>
      <c r="X146" s="3">
        <f t="shared" si="12"/>
        <v>1187.0999999999999</v>
      </c>
    </row>
    <row r="147" spans="1:24" x14ac:dyDescent="0.25">
      <c r="A147" s="1">
        <v>124</v>
      </c>
      <c r="B147" s="1">
        <v>191</v>
      </c>
      <c r="C147" s="7" t="s">
        <v>293</v>
      </c>
      <c r="D147" s="7" t="s">
        <v>42</v>
      </c>
      <c r="E147" s="10" t="s">
        <v>667</v>
      </c>
      <c r="F147" s="12">
        <v>1198</v>
      </c>
      <c r="G147" s="3">
        <v>94.5</v>
      </c>
      <c r="H147" s="3">
        <v>95.1</v>
      </c>
      <c r="I147" s="3">
        <v>97.8</v>
      </c>
      <c r="J147" s="3">
        <v>99.2</v>
      </c>
      <c r="K147" s="3">
        <v>96</v>
      </c>
      <c r="L147" s="3">
        <v>101.4</v>
      </c>
      <c r="M147" s="3">
        <v>584</v>
      </c>
      <c r="N147" s="3">
        <v>99.4</v>
      </c>
      <c r="O147" s="3">
        <v>100.6</v>
      </c>
      <c r="P147" s="3">
        <v>100.4</v>
      </c>
      <c r="Q147" s="3">
        <v>99</v>
      </c>
      <c r="R147" s="3">
        <v>101.2</v>
      </c>
      <c r="S147" s="3">
        <v>102.4</v>
      </c>
      <c r="T147" s="3">
        <f t="shared" si="9"/>
        <v>603</v>
      </c>
      <c r="U147" s="3">
        <f t="shared" si="10"/>
        <v>1187</v>
      </c>
      <c r="V147" s="3"/>
      <c r="W147" s="3"/>
      <c r="X147" s="3">
        <f t="shared" si="12"/>
        <v>2385</v>
      </c>
    </row>
    <row r="148" spans="1:24" x14ac:dyDescent="0.25">
      <c r="A148" s="1">
        <v>125</v>
      </c>
      <c r="B148" s="1">
        <v>99</v>
      </c>
      <c r="C148" s="7" t="s">
        <v>411</v>
      </c>
      <c r="D148" s="7" t="s">
        <v>412</v>
      </c>
      <c r="E148" s="10" t="s">
        <v>665</v>
      </c>
      <c r="F148" s="3"/>
      <c r="G148" s="3">
        <v>99.1</v>
      </c>
      <c r="H148" s="3">
        <v>100.1</v>
      </c>
      <c r="I148" s="3">
        <v>96.8</v>
      </c>
      <c r="J148" s="3">
        <v>99.2</v>
      </c>
      <c r="K148" s="3">
        <v>99.1</v>
      </c>
      <c r="L148" s="3">
        <v>100.7</v>
      </c>
      <c r="M148" s="3">
        <v>595</v>
      </c>
      <c r="N148" s="3">
        <v>100.6</v>
      </c>
      <c r="O148" s="3">
        <v>96.2</v>
      </c>
      <c r="P148" s="3">
        <v>97.7</v>
      </c>
      <c r="Q148" s="3">
        <v>96.4</v>
      </c>
      <c r="R148" s="3">
        <v>100.7</v>
      </c>
      <c r="S148" s="3">
        <v>100.1</v>
      </c>
      <c r="T148" s="3">
        <f t="shared" si="9"/>
        <v>591.69999999999993</v>
      </c>
      <c r="U148" s="3">
        <f t="shared" si="10"/>
        <v>1186.6999999999998</v>
      </c>
      <c r="V148" s="3"/>
      <c r="W148" s="3"/>
      <c r="X148" s="3">
        <f t="shared" si="12"/>
        <v>1186.6999999999998</v>
      </c>
    </row>
    <row r="149" spans="1:24" x14ac:dyDescent="0.25">
      <c r="A149" s="1">
        <v>126</v>
      </c>
      <c r="B149" s="1">
        <v>97</v>
      </c>
      <c r="C149" s="7" t="s">
        <v>408</v>
      </c>
      <c r="D149" s="7" t="s">
        <v>40</v>
      </c>
      <c r="E149" s="10" t="s">
        <v>667</v>
      </c>
      <c r="F149" s="3"/>
      <c r="G149" s="3">
        <v>98.2</v>
      </c>
      <c r="H149" s="3">
        <v>100.8</v>
      </c>
      <c r="I149" s="3">
        <v>98.3</v>
      </c>
      <c r="J149" s="3">
        <v>102</v>
      </c>
      <c r="K149" s="3">
        <v>101.1</v>
      </c>
      <c r="L149" s="3">
        <v>101.4</v>
      </c>
      <c r="M149" s="3">
        <v>601.79999999999995</v>
      </c>
      <c r="N149" s="3">
        <v>99.7</v>
      </c>
      <c r="O149" s="3">
        <v>99.9</v>
      </c>
      <c r="P149" s="3">
        <v>95.5</v>
      </c>
      <c r="Q149" s="3">
        <v>98.3</v>
      </c>
      <c r="R149" s="3">
        <v>92.9</v>
      </c>
      <c r="S149" s="3">
        <v>97.7</v>
      </c>
      <c r="T149" s="3">
        <f t="shared" si="9"/>
        <v>584.00000000000011</v>
      </c>
      <c r="U149" s="3">
        <f t="shared" si="10"/>
        <v>1185.8000000000002</v>
      </c>
      <c r="V149" s="3"/>
      <c r="W149" s="3"/>
      <c r="X149" s="3">
        <f t="shared" si="12"/>
        <v>1185.8000000000002</v>
      </c>
    </row>
    <row r="150" spans="1:24" x14ac:dyDescent="0.25">
      <c r="A150" s="1">
        <v>127</v>
      </c>
      <c r="B150" s="1">
        <v>301</v>
      </c>
      <c r="C150" s="7" t="s">
        <v>17</v>
      </c>
      <c r="D150" s="7" t="s">
        <v>561</v>
      </c>
      <c r="E150" s="10" t="s">
        <v>667</v>
      </c>
      <c r="F150" s="3"/>
      <c r="G150" s="3">
        <v>96.4</v>
      </c>
      <c r="H150" s="3">
        <v>100.6</v>
      </c>
      <c r="I150" s="3">
        <v>97.4</v>
      </c>
      <c r="J150" s="3">
        <v>99.8</v>
      </c>
      <c r="K150" s="3">
        <v>101</v>
      </c>
      <c r="L150" s="3">
        <v>97.1</v>
      </c>
      <c r="M150" s="3">
        <v>592.29999999999995</v>
      </c>
      <c r="N150" s="3">
        <v>97.9</v>
      </c>
      <c r="O150" s="3">
        <v>98.1</v>
      </c>
      <c r="P150" s="3">
        <v>99.1</v>
      </c>
      <c r="Q150" s="3">
        <v>97.9</v>
      </c>
      <c r="R150" s="3">
        <v>100.7</v>
      </c>
      <c r="S150" s="3">
        <v>99.2</v>
      </c>
      <c r="T150" s="3">
        <f t="shared" si="9"/>
        <v>592.9</v>
      </c>
      <c r="U150" s="3">
        <f t="shared" si="10"/>
        <v>1185.1999999999998</v>
      </c>
      <c r="V150" s="3"/>
      <c r="W150" s="3"/>
      <c r="X150" s="3">
        <f t="shared" si="12"/>
        <v>1185.1999999999998</v>
      </c>
    </row>
    <row r="151" spans="1:24" x14ac:dyDescent="0.25">
      <c r="A151" s="1">
        <v>128</v>
      </c>
      <c r="B151" s="1">
        <v>295</v>
      </c>
      <c r="C151" s="7" t="s">
        <v>532</v>
      </c>
      <c r="D151" s="7" t="s">
        <v>547</v>
      </c>
      <c r="E151" s="10" t="s">
        <v>665</v>
      </c>
      <c r="F151" s="3"/>
      <c r="G151" s="3">
        <v>100.3</v>
      </c>
      <c r="H151" s="3">
        <v>100</v>
      </c>
      <c r="I151" s="3">
        <v>100.4</v>
      </c>
      <c r="J151" s="3">
        <v>100.3</v>
      </c>
      <c r="K151" s="3">
        <v>97.7</v>
      </c>
      <c r="L151" s="3">
        <v>97.5</v>
      </c>
      <c r="M151" s="3">
        <v>596.20000000000005</v>
      </c>
      <c r="N151" s="3">
        <v>95.2</v>
      </c>
      <c r="O151" s="3">
        <v>97.5</v>
      </c>
      <c r="P151" s="3">
        <v>99.7</v>
      </c>
      <c r="Q151" s="3">
        <v>98.1</v>
      </c>
      <c r="R151" s="3">
        <v>98.5</v>
      </c>
      <c r="S151" s="3">
        <v>99.7</v>
      </c>
      <c r="T151" s="3">
        <f t="shared" si="9"/>
        <v>588.70000000000005</v>
      </c>
      <c r="U151" s="3">
        <f t="shared" si="10"/>
        <v>1184.9000000000001</v>
      </c>
      <c r="V151" s="3"/>
      <c r="W151" s="3"/>
      <c r="X151" s="3">
        <f t="shared" si="12"/>
        <v>1184.9000000000001</v>
      </c>
    </row>
    <row r="152" spans="1:24" x14ac:dyDescent="0.25">
      <c r="A152" s="1">
        <v>129</v>
      </c>
      <c r="B152" s="1">
        <v>106</v>
      </c>
      <c r="C152" s="7" t="s">
        <v>21</v>
      </c>
      <c r="D152" s="7" t="s">
        <v>20</v>
      </c>
      <c r="E152" s="10" t="s">
        <v>667</v>
      </c>
      <c r="F152" s="3"/>
      <c r="G152" s="3">
        <v>98.6</v>
      </c>
      <c r="H152" s="3">
        <v>97.4</v>
      </c>
      <c r="I152" s="3">
        <v>94.1</v>
      </c>
      <c r="J152" s="3">
        <v>97.2</v>
      </c>
      <c r="K152" s="3">
        <v>98.1</v>
      </c>
      <c r="L152" s="3">
        <v>98.4</v>
      </c>
      <c r="M152" s="3">
        <v>583.79999999999995</v>
      </c>
      <c r="N152" s="3">
        <v>101</v>
      </c>
      <c r="O152" s="3">
        <v>98.9</v>
      </c>
      <c r="P152" s="3">
        <v>100.8</v>
      </c>
      <c r="Q152" s="3">
        <v>101.8</v>
      </c>
      <c r="R152" s="3">
        <v>100.7</v>
      </c>
      <c r="S152" s="3">
        <v>97.3</v>
      </c>
      <c r="T152" s="3">
        <f t="shared" ref="T152:T183" si="13">SUM(N152:S152)</f>
        <v>600.5</v>
      </c>
      <c r="U152" s="3">
        <f t="shared" ref="U152:U183" si="14">T152+M152</f>
        <v>1184.3</v>
      </c>
      <c r="V152" s="3"/>
      <c r="W152" s="3"/>
      <c r="X152" s="3">
        <f t="shared" si="12"/>
        <v>1184.3</v>
      </c>
    </row>
    <row r="153" spans="1:24" x14ac:dyDescent="0.25">
      <c r="A153" s="1">
        <v>130</v>
      </c>
      <c r="B153" s="1">
        <v>104</v>
      </c>
      <c r="C153" s="7" t="s">
        <v>392</v>
      </c>
      <c r="D153" s="7" t="s">
        <v>393</v>
      </c>
      <c r="E153" s="10" t="s">
        <v>667</v>
      </c>
      <c r="F153" s="3"/>
      <c r="G153" s="3">
        <v>97.2</v>
      </c>
      <c r="H153" s="3">
        <v>100.3</v>
      </c>
      <c r="I153" s="3">
        <v>95.5</v>
      </c>
      <c r="J153" s="3">
        <v>95.8</v>
      </c>
      <c r="K153" s="3">
        <v>100.2</v>
      </c>
      <c r="L153" s="3">
        <v>97.6</v>
      </c>
      <c r="M153" s="3">
        <v>586.6</v>
      </c>
      <c r="N153" s="3">
        <v>95.9</v>
      </c>
      <c r="O153" s="3">
        <v>100.6</v>
      </c>
      <c r="P153" s="3">
        <v>101.1</v>
      </c>
      <c r="Q153" s="3">
        <v>99.5</v>
      </c>
      <c r="R153" s="3">
        <v>100.4</v>
      </c>
      <c r="S153" s="3">
        <v>99.9</v>
      </c>
      <c r="T153" s="3">
        <f t="shared" si="13"/>
        <v>597.4</v>
      </c>
      <c r="U153" s="3">
        <f t="shared" si="14"/>
        <v>1184</v>
      </c>
      <c r="V153" s="3"/>
      <c r="W153" s="3"/>
      <c r="X153" s="3">
        <f t="shared" si="12"/>
        <v>1184</v>
      </c>
    </row>
    <row r="154" spans="1:24" x14ac:dyDescent="0.25">
      <c r="A154" s="1">
        <v>131</v>
      </c>
      <c r="B154" s="1">
        <v>373</v>
      </c>
      <c r="C154" s="7" t="s">
        <v>518</v>
      </c>
      <c r="D154" s="7" t="s">
        <v>519</v>
      </c>
      <c r="E154" s="10" t="s">
        <v>667</v>
      </c>
      <c r="F154" s="3"/>
      <c r="G154" s="3">
        <v>97.6</v>
      </c>
      <c r="H154" s="3">
        <v>99.4</v>
      </c>
      <c r="I154" s="3">
        <v>98.7</v>
      </c>
      <c r="J154" s="3">
        <v>99.6</v>
      </c>
      <c r="K154" s="3">
        <v>99</v>
      </c>
      <c r="L154" s="3">
        <v>98.4</v>
      </c>
      <c r="M154" s="3">
        <v>592.69999999999993</v>
      </c>
      <c r="N154" s="3">
        <v>98.1</v>
      </c>
      <c r="O154" s="3">
        <v>99.1</v>
      </c>
      <c r="P154" s="3">
        <v>101.1</v>
      </c>
      <c r="Q154" s="3">
        <v>96</v>
      </c>
      <c r="R154" s="3">
        <v>97.2</v>
      </c>
      <c r="S154" s="3">
        <v>99.3</v>
      </c>
      <c r="T154" s="3">
        <f t="shared" si="13"/>
        <v>590.79999999999995</v>
      </c>
      <c r="U154" s="3">
        <f t="shared" si="14"/>
        <v>1183.5</v>
      </c>
      <c r="V154" s="3"/>
      <c r="W154" s="3"/>
      <c r="X154" s="3">
        <f t="shared" ref="X154:X193" si="15">U154+F154+W154</f>
        <v>1183.5</v>
      </c>
    </row>
    <row r="155" spans="1:24" x14ac:dyDescent="0.25">
      <c r="A155" s="1">
        <v>132</v>
      </c>
      <c r="B155" s="1">
        <v>335</v>
      </c>
      <c r="C155" s="7" t="s">
        <v>446</v>
      </c>
      <c r="D155" s="7" t="s">
        <v>363</v>
      </c>
      <c r="E155" s="10" t="s">
        <v>667</v>
      </c>
      <c r="F155" s="3"/>
      <c r="G155" s="3">
        <v>95.8</v>
      </c>
      <c r="H155" s="3">
        <v>95.8</v>
      </c>
      <c r="I155" s="3">
        <v>101.4</v>
      </c>
      <c r="J155" s="3">
        <v>97</v>
      </c>
      <c r="K155" s="3">
        <v>99.9</v>
      </c>
      <c r="L155" s="3">
        <v>95.1</v>
      </c>
      <c r="M155" s="3">
        <v>585</v>
      </c>
      <c r="N155" s="3">
        <v>98.9</v>
      </c>
      <c r="O155" s="3">
        <v>102.6</v>
      </c>
      <c r="P155" s="3">
        <v>99.2</v>
      </c>
      <c r="Q155" s="3">
        <v>99.3</v>
      </c>
      <c r="R155" s="3">
        <v>99.9</v>
      </c>
      <c r="S155" s="3">
        <v>98.4</v>
      </c>
      <c r="T155" s="3">
        <f t="shared" si="13"/>
        <v>598.29999999999995</v>
      </c>
      <c r="U155" s="3">
        <f t="shared" si="14"/>
        <v>1183.3</v>
      </c>
      <c r="V155" s="3"/>
      <c r="W155" s="3"/>
      <c r="X155" s="3">
        <f t="shared" si="15"/>
        <v>1183.3</v>
      </c>
    </row>
    <row r="156" spans="1:24" x14ac:dyDescent="0.25">
      <c r="A156" s="1">
        <v>133</v>
      </c>
      <c r="B156" s="1">
        <v>375</v>
      </c>
      <c r="C156" s="7" t="s">
        <v>522</v>
      </c>
      <c r="D156" s="7" t="s">
        <v>523</v>
      </c>
      <c r="E156" s="10" t="s">
        <v>667</v>
      </c>
      <c r="F156" s="3"/>
      <c r="G156" s="3">
        <v>97.6</v>
      </c>
      <c r="H156" s="3">
        <v>99</v>
      </c>
      <c r="I156" s="3">
        <v>100.5</v>
      </c>
      <c r="J156" s="3">
        <v>96</v>
      </c>
      <c r="K156" s="3">
        <v>97.1</v>
      </c>
      <c r="L156" s="3">
        <v>100.6</v>
      </c>
      <c r="M156" s="3">
        <v>590.80000000000007</v>
      </c>
      <c r="N156" s="3">
        <v>97.1</v>
      </c>
      <c r="O156" s="3">
        <v>101.2</v>
      </c>
      <c r="P156" s="3">
        <v>99.1</v>
      </c>
      <c r="Q156" s="3">
        <v>98.4</v>
      </c>
      <c r="R156" s="3">
        <v>97.8</v>
      </c>
      <c r="S156" s="3">
        <v>97.7</v>
      </c>
      <c r="T156" s="3">
        <f t="shared" si="13"/>
        <v>591.29999999999995</v>
      </c>
      <c r="U156" s="3">
        <f t="shared" si="14"/>
        <v>1182.0999999999999</v>
      </c>
      <c r="V156" s="3"/>
      <c r="W156" s="3"/>
      <c r="X156" s="3">
        <f t="shared" si="15"/>
        <v>1182.0999999999999</v>
      </c>
    </row>
    <row r="157" spans="1:24" x14ac:dyDescent="0.25">
      <c r="A157" s="1">
        <v>134</v>
      </c>
      <c r="B157" s="1">
        <v>302</v>
      </c>
      <c r="C157" s="7" t="s">
        <v>562</v>
      </c>
      <c r="D157" s="7" t="s">
        <v>563</v>
      </c>
      <c r="E157" s="10" t="s">
        <v>667</v>
      </c>
      <c r="F157" s="3"/>
      <c r="G157" s="3">
        <v>99.9</v>
      </c>
      <c r="H157" s="3">
        <v>98.9</v>
      </c>
      <c r="I157" s="3">
        <v>95.4</v>
      </c>
      <c r="J157" s="3">
        <v>94.3</v>
      </c>
      <c r="K157" s="3">
        <v>95</v>
      </c>
      <c r="L157" s="3">
        <v>98.4</v>
      </c>
      <c r="M157" s="3">
        <v>581.90000000000009</v>
      </c>
      <c r="N157" s="3">
        <v>99.5</v>
      </c>
      <c r="O157" s="3">
        <v>98.2</v>
      </c>
      <c r="P157" s="3">
        <v>98.3</v>
      </c>
      <c r="Q157" s="3">
        <v>101.4</v>
      </c>
      <c r="R157" s="3">
        <v>99.6</v>
      </c>
      <c r="S157" s="3">
        <v>100.5</v>
      </c>
      <c r="T157" s="3">
        <f t="shared" si="13"/>
        <v>597.5</v>
      </c>
      <c r="U157" s="3">
        <f t="shared" si="14"/>
        <v>1179.4000000000001</v>
      </c>
      <c r="V157" s="3"/>
      <c r="W157" s="3"/>
      <c r="X157" s="3">
        <f t="shared" si="15"/>
        <v>1179.4000000000001</v>
      </c>
    </row>
    <row r="158" spans="1:24" x14ac:dyDescent="0.25">
      <c r="A158" s="1">
        <v>135</v>
      </c>
      <c r="B158" s="1">
        <v>182</v>
      </c>
      <c r="C158" s="7" t="s">
        <v>422</v>
      </c>
      <c r="D158" s="7" t="s">
        <v>423</v>
      </c>
      <c r="E158" s="10" t="s">
        <v>665</v>
      </c>
      <c r="F158" s="3"/>
      <c r="G158" s="3">
        <v>97.6</v>
      </c>
      <c r="H158" s="3">
        <v>101.2</v>
      </c>
      <c r="I158" s="3">
        <v>96.7</v>
      </c>
      <c r="J158" s="3">
        <v>95.1</v>
      </c>
      <c r="K158" s="3">
        <v>97</v>
      </c>
      <c r="L158" s="3">
        <v>98.9</v>
      </c>
      <c r="M158" s="3">
        <v>586.5</v>
      </c>
      <c r="N158" s="3">
        <v>98.7</v>
      </c>
      <c r="O158" s="3">
        <v>100.2</v>
      </c>
      <c r="P158" s="3">
        <v>98.7</v>
      </c>
      <c r="Q158" s="3">
        <v>96.5</v>
      </c>
      <c r="R158" s="3">
        <v>97.8</v>
      </c>
      <c r="S158" s="3">
        <v>99.5</v>
      </c>
      <c r="T158" s="3">
        <f t="shared" si="13"/>
        <v>591.40000000000009</v>
      </c>
      <c r="U158" s="3">
        <f t="shared" si="14"/>
        <v>1177.9000000000001</v>
      </c>
      <c r="V158" s="3"/>
      <c r="W158" s="3"/>
      <c r="X158" s="3">
        <f t="shared" si="15"/>
        <v>1177.9000000000001</v>
      </c>
    </row>
    <row r="159" spans="1:24" x14ac:dyDescent="0.25">
      <c r="A159" s="1">
        <v>136</v>
      </c>
      <c r="B159" s="1">
        <v>382</v>
      </c>
      <c r="C159" s="7" t="s">
        <v>532</v>
      </c>
      <c r="D159" s="7" t="s">
        <v>533</v>
      </c>
      <c r="E159" s="10" t="s">
        <v>667</v>
      </c>
      <c r="F159" s="3"/>
      <c r="G159" s="3">
        <v>100</v>
      </c>
      <c r="H159" s="3">
        <v>97.2</v>
      </c>
      <c r="I159" s="3">
        <v>99.1</v>
      </c>
      <c r="J159" s="3">
        <v>97</v>
      </c>
      <c r="K159" s="3">
        <v>99.2</v>
      </c>
      <c r="L159" s="3">
        <v>96.4</v>
      </c>
      <c r="M159" s="3">
        <v>588.9</v>
      </c>
      <c r="N159" s="3">
        <v>94.6</v>
      </c>
      <c r="O159" s="3">
        <v>94.5</v>
      </c>
      <c r="P159" s="3">
        <v>99.9</v>
      </c>
      <c r="Q159" s="3">
        <v>100.7</v>
      </c>
      <c r="R159" s="3">
        <v>99.7</v>
      </c>
      <c r="S159" s="3">
        <v>98.6</v>
      </c>
      <c r="T159" s="3">
        <f t="shared" si="13"/>
        <v>588</v>
      </c>
      <c r="U159" s="3">
        <f t="shared" si="14"/>
        <v>1176.9000000000001</v>
      </c>
      <c r="V159" s="3"/>
      <c r="W159" s="3"/>
      <c r="X159" s="3">
        <f t="shared" si="15"/>
        <v>1176.9000000000001</v>
      </c>
    </row>
    <row r="160" spans="1:24" x14ac:dyDescent="0.25">
      <c r="A160" s="1">
        <v>137</v>
      </c>
      <c r="B160" s="1">
        <v>107</v>
      </c>
      <c r="C160" s="7" t="s">
        <v>395</v>
      </c>
      <c r="D160" s="7" t="s">
        <v>396</v>
      </c>
      <c r="E160" s="10" t="s">
        <v>667</v>
      </c>
      <c r="F160" s="3"/>
      <c r="G160" s="3">
        <v>99.2</v>
      </c>
      <c r="H160" s="3">
        <v>97.8</v>
      </c>
      <c r="I160" s="3">
        <v>97.1</v>
      </c>
      <c r="J160" s="3">
        <v>103</v>
      </c>
      <c r="K160" s="3">
        <v>94.7</v>
      </c>
      <c r="L160" s="3">
        <v>97.6</v>
      </c>
      <c r="M160" s="3">
        <v>589.4</v>
      </c>
      <c r="N160" s="3">
        <v>99.8</v>
      </c>
      <c r="O160" s="3">
        <v>96.8</v>
      </c>
      <c r="P160" s="3">
        <v>93.5</v>
      </c>
      <c r="Q160" s="3">
        <v>99.7</v>
      </c>
      <c r="R160" s="3">
        <v>98.1</v>
      </c>
      <c r="S160" s="3">
        <v>98</v>
      </c>
      <c r="T160" s="3">
        <f t="shared" si="13"/>
        <v>585.9</v>
      </c>
      <c r="U160" s="3">
        <f t="shared" si="14"/>
        <v>1175.3</v>
      </c>
      <c r="V160" s="3"/>
      <c r="W160" s="3"/>
      <c r="X160" s="3">
        <f t="shared" si="15"/>
        <v>1175.3</v>
      </c>
    </row>
    <row r="161" spans="1:24" x14ac:dyDescent="0.25">
      <c r="A161" s="1">
        <v>138</v>
      </c>
      <c r="B161" s="1">
        <v>342</v>
      </c>
      <c r="C161" s="7" t="s">
        <v>581</v>
      </c>
      <c r="D161" s="7" t="s">
        <v>582</v>
      </c>
      <c r="E161" s="10" t="s">
        <v>667</v>
      </c>
      <c r="F161" s="3"/>
      <c r="G161" s="3">
        <v>102.7</v>
      </c>
      <c r="H161" s="3">
        <v>93.8</v>
      </c>
      <c r="I161" s="3">
        <v>99.9</v>
      </c>
      <c r="J161" s="3">
        <v>97.8</v>
      </c>
      <c r="K161" s="3">
        <v>96.3</v>
      </c>
      <c r="L161" s="3">
        <v>98.3</v>
      </c>
      <c r="M161" s="3">
        <v>588.79999999999995</v>
      </c>
      <c r="N161" s="3">
        <v>96.7</v>
      </c>
      <c r="O161" s="3">
        <v>96.6</v>
      </c>
      <c r="P161" s="3">
        <v>99.7</v>
      </c>
      <c r="Q161" s="3">
        <v>98.7</v>
      </c>
      <c r="R161" s="3">
        <v>96.8</v>
      </c>
      <c r="S161" s="3">
        <v>97.5</v>
      </c>
      <c r="T161" s="3">
        <f t="shared" si="13"/>
        <v>586</v>
      </c>
      <c r="U161" s="3">
        <f t="shared" si="14"/>
        <v>1174.8</v>
      </c>
      <c r="V161" s="3"/>
      <c r="W161" s="3"/>
      <c r="X161" s="3">
        <f t="shared" si="15"/>
        <v>1174.8</v>
      </c>
    </row>
    <row r="162" spans="1:24" x14ac:dyDescent="0.25">
      <c r="A162" s="1">
        <v>139</v>
      </c>
      <c r="B162" s="1">
        <v>378</v>
      </c>
      <c r="C162" s="7" t="s">
        <v>525</v>
      </c>
      <c r="D162" s="11" t="s">
        <v>540</v>
      </c>
      <c r="E162" s="29" t="s">
        <v>667</v>
      </c>
      <c r="F162" s="3"/>
      <c r="G162" s="3">
        <v>96.9</v>
      </c>
      <c r="H162" s="3">
        <v>98.1</v>
      </c>
      <c r="I162" s="3">
        <v>99.2</v>
      </c>
      <c r="J162" s="3">
        <v>98</v>
      </c>
      <c r="K162" s="3">
        <v>97.2</v>
      </c>
      <c r="L162" s="3">
        <v>98.1</v>
      </c>
      <c r="M162" s="3">
        <v>587.5</v>
      </c>
      <c r="N162" s="3">
        <v>98.7</v>
      </c>
      <c r="O162" s="3">
        <v>97.7</v>
      </c>
      <c r="P162" s="3">
        <v>98.3</v>
      </c>
      <c r="Q162" s="3">
        <v>96.7</v>
      </c>
      <c r="R162" s="3">
        <v>96.7</v>
      </c>
      <c r="S162" s="3">
        <v>99</v>
      </c>
      <c r="T162" s="3">
        <f t="shared" si="13"/>
        <v>587.09999999999991</v>
      </c>
      <c r="U162" s="3">
        <f t="shared" si="14"/>
        <v>1174.5999999999999</v>
      </c>
      <c r="V162" s="3"/>
      <c r="W162" s="3"/>
      <c r="X162" s="3">
        <f t="shared" si="15"/>
        <v>1174.5999999999999</v>
      </c>
    </row>
    <row r="163" spans="1:24" x14ac:dyDescent="0.25">
      <c r="A163" s="1">
        <v>140</v>
      </c>
      <c r="B163" s="1">
        <v>181</v>
      </c>
      <c r="C163" s="7" t="s">
        <v>420</v>
      </c>
      <c r="D163" s="7" t="s">
        <v>421</v>
      </c>
      <c r="E163" s="10" t="s">
        <v>667</v>
      </c>
      <c r="F163" s="3"/>
      <c r="G163" s="3">
        <v>98.5</v>
      </c>
      <c r="H163" s="3">
        <v>97.4</v>
      </c>
      <c r="I163" s="3">
        <v>94.9</v>
      </c>
      <c r="J163" s="3">
        <v>98.8</v>
      </c>
      <c r="K163" s="3">
        <v>101.4</v>
      </c>
      <c r="L163" s="3">
        <v>90.4</v>
      </c>
      <c r="M163" s="3">
        <v>581.4</v>
      </c>
      <c r="N163" s="3">
        <v>95.6</v>
      </c>
      <c r="O163" s="3">
        <v>102.3</v>
      </c>
      <c r="P163" s="3">
        <v>97.3</v>
      </c>
      <c r="Q163" s="3">
        <v>99.6</v>
      </c>
      <c r="R163" s="3">
        <v>99.8</v>
      </c>
      <c r="S163" s="3">
        <v>98.3</v>
      </c>
      <c r="T163" s="3">
        <f t="shared" si="13"/>
        <v>592.9</v>
      </c>
      <c r="U163" s="3">
        <f t="shared" si="14"/>
        <v>1174.3</v>
      </c>
      <c r="V163" s="3"/>
      <c r="W163" s="3"/>
      <c r="X163" s="3">
        <f t="shared" si="15"/>
        <v>1174.3</v>
      </c>
    </row>
    <row r="164" spans="1:24" x14ac:dyDescent="0.25">
      <c r="A164" s="1">
        <v>141</v>
      </c>
      <c r="B164" s="1">
        <v>188</v>
      </c>
      <c r="C164" s="7" t="s">
        <v>385</v>
      </c>
      <c r="D164" s="7" t="s">
        <v>386</v>
      </c>
      <c r="E164" s="10" t="s">
        <v>665</v>
      </c>
      <c r="F164" s="3"/>
      <c r="G164" s="3">
        <v>97.7</v>
      </c>
      <c r="H164" s="3">
        <v>101.6</v>
      </c>
      <c r="I164" s="3">
        <v>98.4</v>
      </c>
      <c r="J164" s="3">
        <v>98.4</v>
      </c>
      <c r="K164" s="3">
        <v>96.8</v>
      </c>
      <c r="L164" s="3">
        <v>97.7</v>
      </c>
      <c r="M164" s="3">
        <v>590.6</v>
      </c>
      <c r="N164" s="3">
        <v>94</v>
      </c>
      <c r="O164" s="3">
        <v>95.1</v>
      </c>
      <c r="P164" s="3">
        <v>97.1</v>
      </c>
      <c r="Q164" s="3">
        <v>100.1</v>
      </c>
      <c r="R164" s="3">
        <v>95.9</v>
      </c>
      <c r="S164" s="3">
        <v>100.8</v>
      </c>
      <c r="T164" s="3">
        <f t="shared" si="13"/>
        <v>582.99999999999989</v>
      </c>
      <c r="U164" s="3">
        <f t="shared" si="14"/>
        <v>1173.5999999999999</v>
      </c>
      <c r="V164" s="3"/>
      <c r="W164" s="3"/>
      <c r="X164" s="3">
        <f t="shared" si="15"/>
        <v>1173.5999999999999</v>
      </c>
    </row>
    <row r="165" spans="1:24" x14ac:dyDescent="0.25">
      <c r="A165" s="1">
        <v>142</v>
      </c>
      <c r="B165" s="1">
        <v>365</v>
      </c>
      <c r="C165" s="7" t="s">
        <v>501</v>
      </c>
      <c r="D165" s="7" t="s">
        <v>502</v>
      </c>
      <c r="E165" s="10" t="s">
        <v>665</v>
      </c>
      <c r="F165" s="3"/>
      <c r="G165" s="3">
        <v>96.5</v>
      </c>
      <c r="H165" s="3">
        <v>101.5</v>
      </c>
      <c r="I165" s="3">
        <v>97.1</v>
      </c>
      <c r="J165" s="3">
        <v>95.8</v>
      </c>
      <c r="K165" s="3">
        <v>101</v>
      </c>
      <c r="L165" s="3">
        <v>96.8</v>
      </c>
      <c r="M165" s="3">
        <v>588.70000000000005</v>
      </c>
      <c r="N165" s="3">
        <v>96</v>
      </c>
      <c r="O165" s="3">
        <v>96.4</v>
      </c>
      <c r="P165" s="3">
        <v>94.3</v>
      </c>
      <c r="Q165" s="3">
        <v>100</v>
      </c>
      <c r="R165" s="3">
        <v>101.7</v>
      </c>
      <c r="S165" s="3">
        <v>94.9</v>
      </c>
      <c r="T165" s="3">
        <f t="shared" si="13"/>
        <v>583.29999999999995</v>
      </c>
      <c r="U165" s="3">
        <f t="shared" si="14"/>
        <v>1172</v>
      </c>
      <c r="V165" s="3"/>
      <c r="W165" s="3"/>
      <c r="X165" s="3">
        <f t="shared" si="15"/>
        <v>1172</v>
      </c>
    </row>
    <row r="166" spans="1:24" x14ac:dyDescent="0.25">
      <c r="A166" s="1">
        <v>143</v>
      </c>
      <c r="B166" s="1">
        <v>178</v>
      </c>
      <c r="C166" s="7" t="s">
        <v>417</v>
      </c>
      <c r="D166" s="7" t="s">
        <v>132</v>
      </c>
      <c r="E166" s="10" t="s">
        <v>665</v>
      </c>
      <c r="F166" s="3"/>
      <c r="G166" s="3">
        <v>98.7</v>
      </c>
      <c r="H166" s="3">
        <v>96.3</v>
      </c>
      <c r="I166" s="3">
        <v>97.9</v>
      </c>
      <c r="J166" s="3">
        <v>97</v>
      </c>
      <c r="K166" s="3">
        <v>95.5</v>
      </c>
      <c r="L166" s="3">
        <v>96.9</v>
      </c>
      <c r="M166" s="3">
        <v>582.29999999999995</v>
      </c>
      <c r="N166" s="3">
        <v>100.7</v>
      </c>
      <c r="O166" s="3">
        <v>99.5</v>
      </c>
      <c r="P166" s="3">
        <v>99.4</v>
      </c>
      <c r="Q166" s="3">
        <v>98.8</v>
      </c>
      <c r="R166" s="3">
        <v>93.3</v>
      </c>
      <c r="S166" s="3">
        <v>97.3</v>
      </c>
      <c r="T166" s="3">
        <f t="shared" si="13"/>
        <v>589</v>
      </c>
      <c r="U166" s="3">
        <f t="shared" si="14"/>
        <v>1171.3</v>
      </c>
      <c r="V166" s="3"/>
      <c r="W166" s="3"/>
      <c r="X166" s="3">
        <f t="shared" si="15"/>
        <v>1171.3</v>
      </c>
    </row>
    <row r="167" spans="1:24" x14ac:dyDescent="0.25">
      <c r="A167" s="1">
        <v>144</v>
      </c>
      <c r="B167" s="1">
        <v>330</v>
      </c>
      <c r="C167" s="7" t="s">
        <v>438</v>
      </c>
      <c r="D167" s="7" t="s">
        <v>439</v>
      </c>
      <c r="E167" s="10" t="s">
        <v>665</v>
      </c>
      <c r="F167" s="3"/>
      <c r="G167" s="3">
        <v>100.4</v>
      </c>
      <c r="H167" s="3">
        <v>99.9</v>
      </c>
      <c r="I167" s="3">
        <v>95.3</v>
      </c>
      <c r="J167" s="3">
        <v>94.7</v>
      </c>
      <c r="K167" s="3">
        <v>96.6</v>
      </c>
      <c r="L167" s="3">
        <v>97.6</v>
      </c>
      <c r="M167" s="3">
        <v>584.5</v>
      </c>
      <c r="N167" s="3">
        <v>98.8</v>
      </c>
      <c r="O167" s="3">
        <v>101.7</v>
      </c>
      <c r="P167" s="3">
        <v>97</v>
      </c>
      <c r="Q167" s="3">
        <v>97.4</v>
      </c>
      <c r="R167" s="3">
        <v>94.6</v>
      </c>
      <c r="S167" s="3">
        <v>97.2</v>
      </c>
      <c r="T167" s="3">
        <f t="shared" si="13"/>
        <v>586.70000000000005</v>
      </c>
      <c r="U167" s="3">
        <f t="shared" si="14"/>
        <v>1171.2</v>
      </c>
      <c r="V167" s="3"/>
      <c r="W167" s="3"/>
      <c r="X167" s="3">
        <f t="shared" si="15"/>
        <v>1171.2</v>
      </c>
    </row>
    <row r="168" spans="1:24" x14ac:dyDescent="0.25">
      <c r="A168" s="1">
        <v>145</v>
      </c>
      <c r="B168" s="1">
        <v>361</v>
      </c>
      <c r="C168" s="7" t="s">
        <v>15</v>
      </c>
      <c r="D168" s="7" t="s">
        <v>496</v>
      </c>
      <c r="E168" s="10" t="s">
        <v>667</v>
      </c>
      <c r="F168" s="3"/>
      <c r="G168" s="3">
        <v>96.9</v>
      </c>
      <c r="H168" s="3">
        <v>101</v>
      </c>
      <c r="I168" s="3">
        <v>96.4</v>
      </c>
      <c r="J168" s="3">
        <v>97.9</v>
      </c>
      <c r="K168" s="3">
        <v>96.3</v>
      </c>
      <c r="L168" s="3">
        <v>98.8</v>
      </c>
      <c r="M168" s="3">
        <v>587.30000000000007</v>
      </c>
      <c r="N168" s="3">
        <v>99.2</v>
      </c>
      <c r="O168" s="3">
        <v>98.7</v>
      </c>
      <c r="P168" s="3">
        <v>98.9</v>
      </c>
      <c r="Q168" s="3">
        <v>95.9</v>
      </c>
      <c r="R168" s="3">
        <v>93.8</v>
      </c>
      <c r="S168" s="3">
        <v>96.3</v>
      </c>
      <c r="T168" s="3">
        <f t="shared" si="13"/>
        <v>582.80000000000007</v>
      </c>
      <c r="U168" s="3">
        <f t="shared" si="14"/>
        <v>1170.1000000000001</v>
      </c>
      <c r="V168" s="3"/>
      <c r="W168" s="3"/>
      <c r="X168" s="3">
        <f t="shared" si="15"/>
        <v>1170.1000000000001</v>
      </c>
    </row>
    <row r="169" spans="1:24" x14ac:dyDescent="0.25">
      <c r="A169" s="1">
        <v>146</v>
      </c>
      <c r="B169" s="1">
        <v>100</v>
      </c>
      <c r="C169" s="7" t="s">
        <v>86</v>
      </c>
      <c r="D169" s="7" t="s">
        <v>413</v>
      </c>
      <c r="E169" s="10" t="s">
        <v>667</v>
      </c>
      <c r="F169" s="3"/>
      <c r="G169" s="3">
        <v>97.2</v>
      </c>
      <c r="H169" s="3">
        <v>95.7</v>
      </c>
      <c r="I169" s="3">
        <v>93.6</v>
      </c>
      <c r="J169" s="3">
        <v>97.7</v>
      </c>
      <c r="K169" s="3">
        <v>98.6</v>
      </c>
      <c r="L169" s="3">
        <v>98.2</v>
      </c>
      <c r="M169" s="3">
        <v>581</v>
      </c>
      <c r="N169" s="3">
        <v>97.1</v>
      </c>
      <c r="O169" s="3">
        <v>96.1</v>
      </c>
      <c r="P169" s="3">
        <v>95.4</v>
      </c>
      <c r="Q169" s="3">
        <v>103.3</v>
      </c>
      <c r="R169" s="3">
        <v>97</v>
      </c>
      <c r="S169" s="3">
        <v>99</v>
      </c>
      <c r="T169" s="3">
        <f t="shared" si="13"/>
        <v>587.90000000000009</v>
      </c>
      <c r="U169" s="3">
        <f t="shared" si="14"/>
        <v>1168.9000000000001</v>
      </c>
      <c r="V169" s="3"/>
      <c r="W169" s="3"/>
      <c r="X169" s="3">
        <f t="shared" si="15"/>
        <v>1168.9000000000001</v>
      </c>
    </row>
    <row r="170" spans="1:24" x14ac:dyDescent="0.25">
      <c r="A170" s="1">
        <v>147</v>
      </c>
      <c r="B170" s="1">
        <v>308</v>
      </c>
      <c r="C170" s="7" t="s">
        <v>577</v>
      </c>
      <c r="D170" s="7" t="s">
        <v>578</v>
      </c>
      <c r="E170" s="10" t="s">
        <v>665</v>
      </c>
      <c r="F170" s="3"/>
      <c r="G170" s="3">
        <v>98.2</v>
      </c>
      <c r="H170" s="3">
        <v>99.1</v>
      </c>
      <c r="I170" s="3">
        <v>99.7</v>
      </c>
      <c r="J170" s="3">
        <v>97</v>
      </c>
      <c r="K170" s="3">
        <v>94.6</v>
      </c>
      <c r="L170" s="3">
        <v>98.2</v>
      </c>
      <c r="M170" s="3">
        <v>586.80000000000007</v>
      </c>
      <c r="N170" s="3">
        <v>97.8</v>
      </c>
      <c r="O170" s="3">
        <v>102.9</v>
      </c>
      <c r="P170" s="3">
        <v>96.8</v>
      </c>
      <c r="Q170" s="3">
        <v>92.9</v>
      </c>
      <c r="R170" s="3">
        <v>94.7</v>
      </c>
      <c r="S170" s="3">
        <v>96.8</v>
      </c>
      <c r="T170" s="3">
        <f t="shared" si="13"/>
        <v>581.9</v>
      </c>
      <c r="U170" s="3">
        <f t="shared" si="14"/>
        <v>1168.7</v>
      </c>
      <c r="V170" s="3"/>
      <c r="W170" s="3"/>
      <c r="X170" s="3">
        <f t="shared" si="15"/>
        <v>1168.7</v>
      </c>
    </row>
    <row r="171" spans="1:24" x14ac:dyDescent="0.25">
      <c r="A171" s="1">
        <v>148</v>
      </c>
      <c r="B171" s="1">
        <v>354</v>
      </c>
      <c r="C171" s="7" t="s">
        <v>473</v>
      </c>
      <c r="D171" s="7" t="s">
        <v>474</v>
      </c>
      <c r="E171" s="10" t="s">
        <v>662</v>
      </c>
      <c r="F171" s="3"/>
      <c r="G171" s="3">
        <v>93.2</v>
      </c>
      <c r="H171" s="3">
        <v>97</v>
      </c>
      <c r="I171" s="3">
        <v>93</v>
      </c>
      <c r="J171" s="3">
        <v>98.1</v>
      </c>
      <c r="K171" s="3">
        <v>93.7</v>
      </c>
      <c r="L171" s="3">
        <v>97</v>
      </c>
      <c r="M171" s="3">
        <v>572</v>
      </c>
      <c r="N171" s="3">
        <v>101.4</v>
      </c>
      <c r="O171" s="3">
        <v>97.1</v>
      </c>
      <c r="P171" s="3">
        <v>99.9</v>
      </c>
      <c r="Q171" s="3">
        <v>97.5</v>
      </c>
      <c r="R171" s="3">
        <v>101.7</v>
      </c>
      <c r="S171" s="3">
        <v>97.7</v>
      </c>
      <c r="T171" s="3">
        <f t="shared" si="13"/>
        <v>595.29999999999995</v>
      </c>
      <c r="U171" s="3">
        <f t="shared" si="14"/>
        <v>1167.3</v>
      </c>
      <c r="V171" s="3"/>
      <c r="W171" s="3"/>
      <c r="X171" s="3">
        <f t="shared" si="15"/>
        <v>1167.3</v>
      </c>
    </row>
    <row r="172" spans="1:24" x14ac:dyDescent="0.25">
      <c r="A172" s="1">
        <v>149</v>
      </c>
      <c r="B172" s="1">
        <v>353</v>
      </c>
      <c r="C172" s="7" t="s">
        <v>93</v>
      </c>
      <c r="D172" s="7" t="s">
        <v>606</v>
      </c>
      <c r="E172" s="10" t="s">
        <v>665</v>
      </c>
      <c r="F172" s="3"/>
      <c r="G172" s="3">
        <v>96</v>
      </c>
      <c r="H172" s="3">
        <v>94.3</v>
      </c>
      <c r="I172" s="3">
        <v>98.1</v>
      </c>
      <c r="J172" s="3">
        <v>97.3</v>
      </c>
      <c r="K172" s="3">
        <v>97.5</v>
      </c>
      <c r="L172" s="3">
        <v>95.3</v>
      </c>
      <c r="M172" s="3">
        <v>578.5</v>
      </c>
      <c r="N172" s="3">
        <v>95.1</v>
      </c>
      <c r="O172" s="3">
        <v>96.6</v>
      </c>
      <c r="P172" s="3">
        <v>99.5</v>
      </c>
      <c r="Q172" s="3">
        <v>95.5</v>
      </c>
      <c r="R172" s="3">
        <v>94.8</v>
      </c>
      <c r="S172" s="3">
        <v>96.8</v>
      </c>
      <c r="T172" s="3">
        <f t="shared" si="13"/>
        <v>578.29999999999995</v>
      </c>
      <c r="U172" s="3">
        <f t="shared" si="14"/>
        <v>1156.8</v>
      </c>
      <c r="V172" s="3"/>
      <c r="W172" s="3"/>
      <c r="X172" s="3">
        <f t="shared" si="15"/>
        <v>1156.8</v>
      </c>
    </row>
    <row r="173" spans="1:24" x14ac:dyDescent="0.25">
      <c r="A173" s="1">
        <v>150</v>
      </c>
      <c r="B173" s="1">
        <v>385</v>
      </c>
      <c r="C173" s="7" t="s">
        <v>534</v>
      </c>
      <c r="D173" s="7" t="s">
        <v>535</v>
      </c>
      <c r="E173" s="10" t="s">
        <v>665</v>
      </c>
      <c r="F173" s="3"/>
      <c r="G173" s="3">
        <v>95.9</v>
      </c>
      <c r="H173" s="3">
        <v>97.2</v>
      </c>
      <c r="I173" s="3">
        <v>94.4</v>
      </c>
      <c r="J173" s="3">
        <v>95.4</v>
      </c>
      <c r="K173" s="3">
        <v>92.7</v>
      </c>
      <c r="L173" s="3">
        <v>99.3</v>
      </c>
      <c r="M173" s="3">
        <v>574.9</v>
      </c>
      <c r="N173" s="3">
        <v>96.6</v>
      </c>
      <c r="O173" s="3">
        <v>91.1</v>
      </c>
      <c r="P173" s="3">
        <v>96.8</v>
      </c>
      <c r="Q173" s="3">
        <v>99.1</v>
      </c>
      <c r="R173" s="3">
        <v>96.7</v>
      </c>
      <c r="S173" s="3">
        <v>96.3</v>
      </c>
      <c r="T173" s="3">
        <f t="shared" si="13"/>
        <v>576.6</v>
      </c>
      <c r="U173" s="3">
        <f t="shared" si="14"/>
        <v>1151.5</v>
      </c>
      <c r="V173" s="3"/>
      <c r="W173" s="3"/>
      <c r="X173" s="3">
        <f t="shared" si="15"/>
        <v>1151.5</v>
      </c>
    </row>
    <row r="174" spans="1:24" x14ac:dyDescent="0.25">
      <c r="A174" s="1">
        <v>151</v>
      </c>
      <c r="B174" s="1">
        <v>293</v>
      </c>
      <c r="C174" s="7" t="s">
        <v>544</v>
      </c>
      <c r="D174" s="7" t="s">
        <v>545</v>
      </c>
      <c r="E174" s="10" t="s">
        <v>667</v>
      </c>
      <c r="F174" s="3"/>
      <c r="G174" s="3">
        <v>100.3</v>
      </c>
      <c r="H174" s="3">
        <v>95.9</v>
      </c>
      <c r="I174" s="3">
        <v>95.2</v>
      </c>
      <c r="J174" s="3">
        <v>91.7</v>
      </c>
      <c r="K174" s="3">
        <v>91.1</v>
      </c>
      <c r="L174" s="3">
        <v>97.2</v>
      </c>
      <c r="M174" s="3">
        <v>571.4</v>
      </c>
      <c r="N174" s="3">
        <v>95.5</v>
      </c>
      <c r="O174" s="3">
        <v>98.1</v>
      </c>
      <c r="P174" s="3">
        <v>96.9</v>
      </c>
      <c r="Q174" s="3">
        <v>97.9</v>
      </c>
      <c r="R174" s="3">
        <v>93.2</v>
      </c>
      <c r="S174" s="3">
        <v>97</v>
      </c>
      <c r="T174" s="3">
        <f t="shared" si="13"/>
        <v>578.59999999999991</v>
      </c>
      <c r="U174" s="3">
        <f t="shared" si="14"/>
        <v>1150</v>
      </c>
      <c r="V174" s="3"/>
      <c r="W174" s="3"/>
      <c r="X174" s="3">
        <f t="shared" si="15"/>
        <v>1150</v>
      </c>
    </row>
    <row r="175" spans="1:24" x14ac:dyDescent="0.25">
      <c r="A175" s="1">
        <v>152</v>
      </c>
      <c r="B175" s="1">
        <v>367</v>
      </c>
      <c r="C175" s="7" t="s">
        <v>70</v>
      </c>
      <c r="D175" s="7" t="s">
        <v>503</v>
      </c>
      <c r="E175" s="10" t="s">
        <v>665</v>
      </c>
      <c r="F175" s="3"/>
      <c r="G175" s="3">
        <v>93.2</v>
      </c>
      <c r="H175" s="3">
        <v>93.9</v>
      </c>
      <c r="I175" s="3">
        <v>96.3</v>
      </c>
      <c r="J175" s="3">
        <v>98.3</v>
      </c>
      <c r="K175" s="3">
        <v>97.6</v>
      </c>
      <c r="L175" s="3">
        <v>96.1</v>
      </c>
      <c r="M175" s="3">
        <v>575.40000000000009</v>
      </c>
      <c r="N175" s="3">
        <v>91</v>
      </c>
      <c r="O175" s="3">
        <v>95.2</v>
      </c>
      <c r="P175" s="3">
        <v>94.2</v>
      </c>
      <c r="Q175" s="3">
        <v>99.3</v>
      </c>
      <c r="R175" s="3">
        <v>95.2</v>
      </c>
      <c r="S175" s="3">
        <v>95.7</v>
      </c>
      <c r="T175" s="3">
        <f t="shared" si="13"/>
        <v>570.6</v>
      </c>
      <c r="U175" s="3">
        <f t="shared" si="14"/>
        <v>1146</v>
      </c>
      <c r="V175" s="3"/>
      <c r="W175" s="3"/>
      <c r="X175" s="3">
        <f t="shared" si="15"/>
        <v>1146</v>
      </c>
    </row>
    <row r="176" spans="1:24" x14ac:dyDescent="0.25">
      <c r="A176" s="1">
        <v>153</v>
      </c>
      <c r="B176" s="1">
        <v>326</v>
      </c>
      <c r="C176" s="7" t="s">
        <v>67</v>
      </c>
      <c r="D176" s="7" t="s">
        <v>434</v>
      </c>
      <c r="E176" s="10" t="s">
        <v>667</v>
      </c>
      <c r="F176" s="3"/>
      <c r="G176" s="3">
        <v>89</v>
      </c>
      <c r="H176" s="3">
        <v>97.2</v>
      </c>
      <c r="I176" s="3">
        <v>93.1</v>
      </c>
      <c r="J176" s="3">
        <v>97.1</v>
      </c>
      <c r="K176" s="3">
        <v>94.6</v>
      </c>
      <c r="L176" s="3">
        <v>94.6</v>
      </c>
      <c r="M176" s="3">
        <v>565.6</v>
      </c>
      <c r="N176" s="3">
        <v>94.5</v>
      </c>
      <c r="O176" s="3">
        <v>95.6</v>
      </c>
      <c r="P176" s="3">
        <v>98.2</v>
      </c>
      <c r="Q176" s="3">
        <v>95.5</v>
      </c>
      <c r="R176" s="3">
        <v>94.8</v>
      </c>
      <c r="S176" s="3">
        <v>97.1</v>
      </c>
      <c r="T176" s="3">
        <f t="shared" si="13"/>
        <v>575.70000000000005</v>
      </c>
      <c r="U176" s="3">
        <f t="shared" si="14"/>
        <v>1141.3000000000002</v>
      </c>
      <c r="V176" s="3"/>
      <c r="W176" s="3"/>
      <c r="X176" s="3">
        <f t="shared" si="15"/>
        <v>1141.3000000000002</v>
      </c>
    </row>
    <row r="177" spans="1:24" x14ac:dyDescent="0.25">
      <c r="A177" s="1">
        <v>154</v>
      </c>
      <c r="B177" s="1">
        <v>336</v>
      </c>
      <c r="C177" s="7" t="s">
        <v>448</v>
      </c>
      <c r="D177" s="7" t="s">
        <v>24</v>
      </c>
      <c r="E177" s="10" t="s">
        <v>665</v>
      </c>
      <c r="F177" s="3"/>
      <c r="G177" s="3">
        <v>93.1</v>
      </c>
      <c r="H177" s="3">
        <v>93.9</v>
      </c>
      <c r="I177" s="3">
        <v>92.6</v>
      </c>
      <c r="J177" s="3">
        <v>93.1</v>
      </c>
      <c r="K177" s="3">
        <v>98.52</v>
      </c>
      <c r="L177" s="3">
        <v>91.7</v>
      </c>
      <c r="M177" s="3">
        <v>562.92000000000007</v>
      </c>
      <c r="N177" s="3">
        <v>97.9</v>
      </c>
      <c r="O177" s="3">
        <v>102.1</v>
      </c>
      <c r="P177" s="3">
        <v>96</v>
      </c>
      <c r="Q177" s="3">
        <v>95.8</v>
      </c>
      <c r="R177" s="3">
        <v>90.4</v>
      </c>
      <c r="S177" s="3">
        <v>94.7</v>
      </c>
      <c r="T177" s="3">
        <f t="shared" si="13"/>
        <v>576.90000000000009</v>
      </c>
      <c r="U177" s="3">
        <f t="shared" si="14"/>
        <v>1139.8200000000002</v>
      </c>
      <c r="V177" s="3"/>
      <c r="W177" s="3"/>
      <c r="X177" s="3">
        <f t="shared" si="15"/>
        <v>1139.8200000000002</v>
      </c>
    </row>
    <row r="178" spans="1:24" x14ac:dyDescent="0.25">
      <c r="A178" s="1">
        <v>155</v>
      </c>
      <c r="B178" s="1">
        <v>190</v>
      </c>
      <c r="C178" s="7" t="s">
        <v>54</v>
      </c>
      <c r="D178" s="7" t="s">
        <v>335</v>
      </c>
      <c r="E178" s="10"/>
      <c r="F178" s="12">
        <v>1179.5</v>
      </c>
      <c r="G178" s="3">
        <v>93.6</v>
      </c>
      <c r="H178" s="3">
        <v>97.8</v>
      </c>
      <c r="I178" s="3">
        <v>97.8</v>
      </c>
      <c r="J178" s="3">
        <v>95.9</v>
      </c>
      <c r="K178" s="3">
        <v>97.8</v>
      </c>
      <c r="L178" s="3">
        <v>97.6</v>
      </c>
      <c r="M178" s="3">
        <v>580.5</v>
      </c>
      <c r="N178" s="3">
        <v>93.1</v>
      </c>
      <c r="O178" s="3">
        <v>91.9</v>
      </c>
      <c r="P178" s="3">
        <v>95.3</v>
      </c>
      <c r="Q178" s="3">
        <v>93.7</v>
      </c>
      <c r="R178" s="3">
        <v>96.4</v>
      </c>
      <c r="S178" s="3">
        <v>88.9</v>
      </c>
      <c r="T178" s="3">
        <f t="shared" si="13"/>
        <v>559.29999999999995</v>
      </c>
      <c r="U178" s="3">
        <f t="shared" si="14"/>
        <v>1139.8</v>
      </c>
      <c r="V178" s="3"/>
      <c r="W178" s="3"/>
      <c r="X178" s="3">
        <f t="shared" si="15"/>
        <v>2319.3000000000002</v>
      </c>
    </row>
    <row r="179" spans="1:24" x14ac:dyDescent="0.25">
      <c r="A179" s="1">
        <v>156</v>
      </c>
      <c r="B179" s="1">
        <v>183</v>
      </c>
      <c r="C179" s="7" t="s">
        <v>320</v>
      </c>
      <c r="D179" s="7" t="s">
        <v>256</v>
      </c>
      <c r="E179" s="10" t="s">
        <v>667</v>
      </c>
      <c r="F179" s="3"/>
      <c r="G179" s="3">
        <v>93.8</v>
      </c>
      <c r="H179" s="3">
        <v>95.3</v>
      </c>
      <c r="I179" s="3">
        <v>96.3</v>
      </c>
      <c r="J179" s="3">
        <v>98.6</v>
      </c>
      <c r="K179" s="3">
        <v>93.9</v>
      </c>
      <c r="L179" s="3">
        <v>98</v>
      </c>
      <c r="M179" s="3">
        <v>575.9</v>
      </c>
      <c r="N179" s="3">
        <v>91.5</v>
      </c>
      <c r="O179" s="3">
        <v>94</v>
      </c>
      <c r="P179" s="3">
        <v>88.4</v>
      </c>
      <c r="Q179" s="3">
        <v>91.4</v>
      </c>
      <c r="R179" s="3">
        <v>98.1</v>
      </c>
      <c r="S179" s="3">
        <v>95.4</v>
      </c>
      <c r="T179" s="3">
        <f t="shared" si="13"/>
        <v>558.79999999999995</v>
      </c>
      <c r="U179" s="3">
        <f t="shared" si="14"/>
        <v>1134.6999999999998</v>
      </c>
      <c r="V179" s="3"/>
      <c r="W179" s="3"/>
      <c r="X179" s="3">
        <f t="shared" si="15"/>
        <v>1134.6999999999998</v>
      </c>
    </row>
    <row r="180" spans="1:24" x14ac:dyDescent="0.25">
      <c r="A180" s="1">
        <v>157</v>
      </c>
      <c r="B180" s="1">
        <v>184</v>
      </c>
      <c r="C180" s="7" t="s">
        <v>58</v>
      </c>
      <c r="D180" s="7" t="s">
        <v>424</v>
      </c>
      <c r="E180" s="10" t="s">
        <v>665</v>
      </c>
      <c r="F180" s="3"/>
      <c r="G180" s="3">
        <v>94.4</v>
      </c>
      <c r="H180" s="3">
        <v>91.9</v>
      </c>
      <c r="I180" s="3">
        <v>93.5</v>
      </c>
      <c r="J180" s="3">
        <v>96.1</v>
      </c>
      <c r="K180" s="3">
        <v>92.1</v>
      </c>
      <c r="L180" s="3">
        <v>96.3</v>
      </c>
      <c r="M180" s="3">
        <v>564.29999999999995</v>
      </c>
      <c r="N180" s="3">
        <v>92.5</v>
      </c>
      <c r="O180" s="3">
        <v>93</v>
      </c>
      <c r="P180" s="3">
        <v>93</v>
      </c>
      <c r="Q180" s="3">
        <v>98.2</v>
      </c>
      <c r="R180" s="3">
        <v>94.8</v>
      </c>
      <c r="S180" s="3">
        <v>88.6</v>
      </c>
      <c r="T180" s="3">
        <f t="shared" si="13"/>
        <v>560.1</v>
      </c>
      <c r="U180" s="3">
        <f t="shared" si="14"/>
        <v>1124.4000000000001</v>
      </c>
      <c r="V180" s="3"/>
      <c r="W180" s="3"/>
      <c r="X180" s="3">
        <f t="shared" si="15"/>
        <v>1124.4000000000001</v>
      </c>
    </row>
    <row r="181" spans="1:24" x14ac:dyDescent="0.25">
      <c r="A181" s="1">
        <v>158</v>
      </c>
      <c r="B181" s="1">
        <v>294</v>
      </c>
      <c r="C181" s="7" t="s">
        <v>546</v>
      </c>
      <c r="D181" s="7" t="s">
        <v>394</v>
      </c>
      <c r="E181" s="10" t="s">
        <v>665</v>
      </c>
      <c r="F181" s="3"/>
      <c r="G181" s="3">
        <v>95.7</v>
      </c>
      <c r="H181" s="3">
        <v>93.9</v>
      </c>
      <c r="I181" s="3">
        <v>89.3</v>
      </c>
      <c r="J181" s="3">
        <v>98.52</v>
      </c>
      <c r="K181" s="3">
        <v>92.1</v>
      </c>
      <c r="L181" s="3">
        <v>95.3</v>
      </c>
      <c r="M181" s="3">
        <v>564.81999999999994</v>
      </c>
      <c r="N181" s="3">
        <v>88.2</v>
      </c>
      <c r="O181" s="3">
        <v>92.5</v>
      </c>
      <c r="P181" s="3">
        <v>95.7</v>
      </c>
      <c r="Q181" s="3">
        <v>89.9</v>
      </c>
      <c r="R181" s="3">
        <v>94.6</v>
      </c>
      <c r="S181" s="3">
        <v>95.6</v>
      </c>
      <c r="T181" s="3">
        <f t="shared" si="13"/>
        <v>556.5</v>
      </c>
      <c r="U181" s="3">
        <f t="shared" si="14"/>
        <v>1121.32</v>
      </c>
      <c r="V181" s="3"/>
      <c r="W181" s="3"/>
      <c r="X181" s="3">
        <f t="shared" si="15"/>
        <v>1121.32</v>
      </c>
    </row>
    <row r="182" spans="1:24" x14ac:dyDescent="0.25">
      <c r="A182" s="1">
        <v>159</v>
      </c>
      <c r="B182" s="1">
        <v>346</v>
      </c>
      <c r="C182" s="7" t="s">
        <v>459</v>
      </c>
      <c r="D182" s="7" t="s">
        <v>460</v>
      </c>
      <c r="E182" s="10" t="s">
        <v>667</v>
      </c>
      <c r="F182" s="3"/>
      <c r="G182" s="3">
        <v>96.2</v>
      </c>
      <c r="H182" s="3">
        <v>94</v>
      </c>
      <c r="I182" s="3">
        <v>89.2</v>
      </c>
      <c r="J182" s="3">
        <v>83.9</v>
      </c>
      <c r="K182" s="3">
        <v>93.2</v>
      </c>
      <c r="L182" s="3">
        <v>84.7</v>
      </c>
      <c r="M182" s="3">
        <v>541.19999999999993</v>
      </c>
      <c r="N182" s="3">
        <v>96.8</v>
      </c>
      <c r="O182" s="3">
        <v>96</v>
      </c>
      <c r="P182" s="3">
        <v>95.9</v>
      </c>
      <c r="Q182" s="3">
        <v>94</v>
      </c>
      <c r="R182" s="3">
        <v>99.4</v>
      </c>
      <c r="S182" s="3">
        <v>95.2</v>
      </c>
      <c r="T182" s="3">
        <f t="shared" si="13"/>
        <v>577.30000000000007</v>
      </c>
      <c r="U182" s="3">
        <f t="shared" si="14"/>
        <v>1118.5</v>
      </c>
      <c r="V182" s="3"/>
      <c r="W182" s="3"/>
      <c r="X182" s="3">
        <f t="shared" si="15"/>
        <v>1118.5</v>
      </c>
    </row>
    <row r="183" spans="1:24" x14ac:dyDescent="0.25">
      <c r="A183" s="1">
        <v>160</v>
      </c>
      <c r="B183" s="1">
        <v>383</v>
      </c>
      <c r="C183" s="7" t="s">
        <v>428</v>
      </c>
      <c r="D183" s="7" t="s">
        <v>429</v>
      </c>
      <c r="E183" s="10" t="s">
        <v>665</v>
      </c>
      <c r="F183" s="3"/>
      <c r="G183" s="3">
        <v>88.5</v>
      </c>
      <c r="H183" s="3">
        <v>91.1</v>
      </c>
      <c r="I183" s="3">
        <v>96.1</v>
      </c>
      <c r="J183" s="3">
        <v>87.8</v>
      </c>
      <c r="K183" s="3">
        <v>96.3</v>
      </c>
      <c r="L183" s="3">
        <v>94.5</v>
      </c>
      <c r="M183" s="3">
        <v>554.29999999999995</v>
      </c>
      <c r="N183" s="3">
        <v>95.5</v>
      </c>
      <c r="O183" s="3">
        <v>93.7</v>
      </c>
      <c r="P183" s="3">
        <v>94.7</v>
      </c>
      <c r="Q183" s="3">
        <v>93.1</v>
      </c>
      <c r="R183" s="3">
        <v>88.4</v>
      </c>
      <c r="S183" s="3">
        <v>97.2</v>
      </c>
      <c r="T183" s="3">
        <f t="shared" si="13"/>
        <v>562.6</v>
      </c>
      <c r="U183" s="3">
        <f t="shared" si="14"/>
        <v>1116.9000000000001</v>
      </c>
      <c r="V183" s="3"/>
      <c r="W183" s="3"/>
      <c r="X183" s="3">
        <f t="shared" si="15"/>
        <v>1116.9000000000001</v>
      </c>
    </row>
    <row r="184" spans="1:24" x14ac:dyDescent="0.25">
      <c r="A184" s="1">
        <v>161</v>
      </c>
      <c r="B184" s="1">
        <v>349</v>
      </c>
      <c r="C184" s="7" t="s">
        <v>83</v>
      </c>
      <c r="D184" s="7" t="s">
        <v>464</v>
      </c>
      <c r="E184" s="10" t="s">
        <v>665</v>
      </c>
      <c r="F184" s="3"/>
      <c r="G184" s="3">
        <v>91.7</v>
      </c>
      <c r="H184" s="3">
        <v>95.1</v>
      </c>
      <c r="I184" s="3">
        <v>86.9</v>
      </c>
      <c r="J184" s="3">
        <v>84.4</v>
      </c>
      <c r="K184" s="3">
        <v>86.1</v>
      </c>
      <c r="L184" s="3">
        <v>89.1</v>
      </c>
      <c r="M184" s="3">
        <v>533.30000000000007</v>
      </c>
      <c r="N184" s="3">
        <v>90.6</v>
      </c>
      <c r="O184" s="3">
        <v>89.9</v>
      </c>
      <c r="P184" s="3">
        <v>94.9</v>
      </c>
      <c r="Q184" s="3">
        <v>92.4</v>
      </c>
      <c r="R184" s="3">
        <v>91.9</v>
      </c>
      <c r="S184" s="3">
        <v>97.1</v>
      </c>
      <c r="T184" s="3">
        <f t="shared" ref="T184:T187" si="16">SUM(N184:S184)</f>
        <v>556.79999999999995</v>
      </c>
      <c r="U184" s="3">
        <f t="shared" ref="U184:U187" si="17">T184+M184</f>
        <v>1090.0999999999999</v>
      </c>
      <c r="V184" s="3"/>
      <c r="W184" s="3"/>
      <c r="X184" s="3">
        <f t="shared" si="15"/>
        <v>1090.0999999999999</v>
      </c>
    </row>
    <row r="185" spans="1:24" x14ac:dyDescent="0.25">
      <c r="A185" s="1">
        <v>162</v>
      </c>
      <c r="B185" s="1">
        <v>189</v>
      </c>
      <c r="C185" s="7" t="s">
        <v>83</v>
      </c>
      <c r="D185" s="7" t="s">
        <v>42</v>
      </c>
      <c r="E185" s="10" t="s">
        <v>665</v>
      </c>
      <c r="F185" s="12">
        <v>1071</v>
      </c>
      <c r="G185" s="3">
        <v>88.8</v>
      </c>
      <c r="H185" s="3">
        <v>75.2</v>
      </c>
      <c r="I185" s="3">
        <v>79.599999999999994</v>
      </c>
      <c r="J185" s="3">
        <v>90.5</v>
      </c>
      <c r="K185" s="3">
        <v>91</v>
      </c>
      <c r="L185" s="3">
        <v>92.5</v>
      </c>
      <c r="M185" s="3">
        <v>517.6</v>
      </c>
      <c r="N185" s="3">
        <v>93.5</v>
      </c>
      <c r="O185" s="3">
        <v>87.2</v>
      </c>
      <c r="P185" s="3">
        <v>84.9</v>
      </c>
      <c r="Q185" s="3">
        <v>87.3</v>
      </c>
      <c r="R185" s="3">
        <v>90.3</v>
      </c>
      <c r="S185" s="3">
        <v>82.9</v>
      </c>
      <c r="T185" s="3">
        <f t="shared" si="16"/>
        <v>526.1</v>
      </c>
      <c r="U185" s="3">
        <f t="shared" si="17"/>
        <v>1043.7</v>
      </c>
      <c r="V185" s="3"/>
      <c r="W185" s="3"/>
      <c r="X185" s="3">
        <f t="shared" si="15"/>
        <v>2114.6999999999998</v>
      </c>
    </row>
    <row r="186" spans="1:24" x14ac:dyDescent="0.25">
      <c r="A186" s="1">
        <v>163</v>
      </c>
      <c r="B186" s="1">
        <v>298</v>
      </c>
      <c r="C186" s="7" t="s">
        <v>554</v>
      </c>
      <c r="D186" s="7" t="s">
        <v>555</v>
      </c>
      <c r="E186" s="10" t="s">
        <v>665</v>
      </c>
      <c r="F186" s="3"/>
      <c r="G186" s="3">
        <v>81.400000000000006</v>
      </c>
      <c r="H186" s="3">
        <v>77.3</v>
      </c>
      <c r="I186" s="3">
        <v>92.1</v>
      </c>
      <c r="J186" s="3">
        <v>85.6</v>
      </c>
      <c r="K186" s="3">
        <v>89</v>
      </c>
      <c r="L186" s="3">
        <v>82.8</v>
      </c>
      <c r="M186" s="3">
        <v>508.2</v>
      </c>
      <c r="N186" s="3">
        <v>82.2</v>
      </c>
      <c r="O186" s="3">
        <v>88.2</v>
      </c>
      <c r="P186" s="3">
        <v>91.8</v>
      </c>
      <c r="Q186" s="3">
        <v>88.7</v>
      </c>
      <c r="R186" s="3">
        <v>89</v>
      </c>
      <c r="S186" s="3">
        <v>93.7</v>
      </c>
      <c r="T186" s="3">
        <f t="shared" si="16"/>
        <v>533.6</v>
      </c>
      <c r="U186" s="3">
        <f t="shared" si="17"/>
        <v>1041.8</v>
      </c>
      <c r="V186" s="3"/>
      <c r="W186" s="3"/>
      <c r="X186" s="3">
        <f t="shared" si="15"/>
        <v>1041.8</v>
      </c>
    </row>
    <row r="187" spans="1:24" x14ac:dyDescent="0.25">
      <c r="A187" s="1">
        <v>164</v>
      </c>
      <c r="B187" s="1">
        <v>366</v>
      </c>
      <c r="C187" s="7" t="s">
        <v>609</v>
      </c>
      <c r="D187" s="7" t="s">
        <v>610</v>
      </c>
      <c r="E187" s="10" t="s">
        <v>665</v>
      </c>
      <c r="F187" s="3"/>
      <c r="G187" s="3">
        <v>74.8</v>
      </c>
      <c r="H187" s="3">
        <v>88.7</v>
      </c>
      <c r="I187" s="3">
        <v>86</v>
      </c>
      <c r="J187" s="3">
        <v>87.6</v>
      </c>
      <c r="K187" s="3">
        <v>85.6</v>
      </c>
      <c r="L187" s="3">
        <v>82.5</v>
      </c>
      <c r="M187" s="3">
        <v>505.20000000000005</v>
      </c>
      <c r="N187" s="3">
        <v>77</v>
      </c>
      <c r="O187" s="3">
        <v>81.8</v>
      </c>
      <c r="P187" s="3">
        <v>75.900000000000006</v>
      </c>
      <c r="Q187" s="3">
        <v>91.8</v>
      </c>
      <c r="R187" s="3">
        <v>86.2</v>
      </c>
      <c r="S187" s="3">
        <v>89.6</v>
      </c>
      <c r="T187" s="3">
        <f t="shared" si="16"/>
        <v>502.29999999999995</v>
      </c>
      <c r="U187" s="3">
        <f t="shared" si="17"/>
        <v>1007.5</v>
      </c>
      <c r="V187" s="3"/>
      <c r="W187" s="3"/>
      <c r="X187" s="3">
        <f t="shared" si="15"/>
        <v>1007.5</v>
      </c>
    </row>
    <row r="188" spans="1:24" x14ac:dyDescent="0.25">
      <c r="A188" s="1">
        <v>165</v>
      </c>
      <c r="B188" s="1">
        <v>323</v>
      </c>
      <c r="C188" s="7" t="s">
        <v>430</v>
      </c>
      <c r="D188" s="7" t="s">
        <v>431</v>
      </c>
      <c r="E188" s="10" t="s">
        <v>667</v>
      </c>
      <c r="F188" s="3"/>
      <c r="G188" s="3">
        <v>99.5</v>
      </c>
      <c r="H188" s="3">
        <v>102.2</v>
      </c>
      <c r="I188" s="3">
        <v>102.8</v>
      </c>
      <c r="J188" s="3">
        <v>99.7</v>
      </c>
      <c r="K188" s="3">
        <v>99</v>
      </c>
      <c r="L188" s="3">
        <v>99.4</v>
      </c>
      <c r="M188" s="3">
        <v>602.6</v>
      </c>
      <c r="N188" s="3"/>
      <c r="O188" s="3"/>
      <c r="P188" s="3"/>
      <c r="Q188" s="3"/>
      <c r="R188" s="3"/>
      <c r="S188" s="3"/>
      <c r="T188" s="3" t="s">
        <v>654</v>
      </c>
      <c r="U188" s="3">
        <v>602.6</v>
      </c>
      <c r="V188" s="3"/>
      <c r="W188" s="3"/>
      <c r="X188" s="3">
        <f t="shared" si="15"/>
        <v>602.6</v>
      </c>
    </row>
    <row r="189" spans="1:24" x14ac:dyDescent="0.25">
      <c r="A189" s="1">
        <v>166</v>
      </c>
      <c r="B189" s="1">
        <v>114</v>
      </c>
      <c r="C189" s="7" t="s">
        <v>388</v>
      </c>
      <c r="D189" s="7" t="s">
        <v>132</v>
      </c>
      <c r="E189" s="10" t="s">
        <v>667</v>
      </c>
      <c r="F189" s="3"/>
      <c r="G189" s="3">
        <v>99.9</v>
      </c>
      <c r="H189" s="3">
        <v>99.9</v>
      </c>
      <c r="I189" s="3">
        <v>96.9</v>
      </c>
      <c r="J189" s="3">
        <v>96.2</v>
      </c>
      <c r="K189" s="3">
        <v>101.2</v>
      </c>
      <c r="L189" s="3">
        <v>101.6</v>
      </c>
      <c r="M189" s="3">
        <v>595.70000000000005</v>
      </c>
      <c r="N189" s="3"/>
      <c r="O189" s="3"/>
      <c r="P189" s="3"/>
      <c r="Q189" s="3"/>
      <c r="R189" s="3"/>
      <c r="S189" s="3"/>
      <c r="T189" s="3" t="s">
        <v>654</v>
      </c>
      <c r="U189" s="3">
        <v>595.70000000000005</v>
      </c>
      <c r="V189" s="3"/>
      <c r="W189" s="3"/>
      <c r="X189" s="3">
        <f t="shared" si="15"/>
        <v>595.70000000000005</v>
      </c>
    </row>
    <row r="190" spans="1:24" x14ac:dyDescent="0.25">
      <c r="A190" s="1">
        <v>167</v>
      </c>
      <c r="B190" s="1">
        <v>339</v>
      </c>
      <c r="C190" s="7" t="s">
        <v>450</v>
      </c>
      <c r="D190" s="7" t="s">
        <v>451</v>
      </c>
      <c r="E190" s="10" t="s">
        <v>667</v>
      </c>
      <c r="F190" s="3"/>
      <c r="G190" s="3">
        <v>98.4</v>
      </c>
      <c r="H190" s="3">
        <v>99.5</v>
      </c>
      <c r="I190" s="3">
        <v>97.7</v>
      </c>
      <c r="J190" s="3">
        <v>100.1</v>
      </c>
      <c r="K190" s="3">
        <v>98.5</v>
      </c>
      <c r="L190" s="3">
        <v>98.4</v>
      </c>
      <c r="M190" s="3">
        <v>592.6</v>
      </c>
      <c r="N190" s="3"/>
      <c r="O190" s="3"/>
      <c r="P190" s="3"/>
      <c r="Q190" s="3"/>
      <c r="R190" s="3"/>
      <c r="S190" s="3"/>
      <c r="T190" s="3" t="s">
        <v>654</v>
      </c>
      <c r="U190" s="3">
        <v>592.6</v>
      </c>
      <c r="V190" s="3"/>
      <c r="W190" s="3"/>
      <c r="X190" s="3">
        <f t="shared" si="15"/>
        <v>592.6</v>
      </c>
    </row>
    <row r="191" spans="1:24" x14ac:dyDescent="0.25">
      <c r="A191" s="1">
        <v>168</v>
      </c>
      <c r="B191" s="1">
        <v>372</v>
      </c>
      <c r="C191" s="7" t="s">
        <v>5</v>
      </c>
      <c r="D191" s="7" t="s">
        <v>517</v>
      </c>
      <c r="E191" s="10" t="s">
        <v>667</v>
      </c>
      <c r="F191" s="3"/>
      <c r="G191" s="3">
        <v>101.1</v>
      </c>
      <c r="H191" s="3">
        <v>101</v>
      </c>
      <c r="I191" s="3">
        <v>98.3</v>
      </c>
      <c r="J191" s="3">
        <v>100.5</v>
      </c>
      <c r="K191" s="3">
        <v>95.8</v>
      </c>
      <c r="L191" s="3">
        <v>95.3</v>
      </c>
      <c r="M191" s="3">
        <v>592</v>
      </c>
      <c r="N191" s="3"/>
      <c r="O191" s="3"/>
      <c r="P191" s="3"/>
      <c r="Q191" s="3"/>
      <c r="R191" s="3"/>
      <c r="S191" s="3"/>
      <c r="T191" s="3" t="s">
        <v>654</v>
      </c>
      <c r="U191" s="3">
        <v>592</v>
      </c>
      <c r="V191" s="3"/>
      <c r="W191" s="3"/>
      <c r="X191" s="3">
        <f t="shared" si="15"/>
        <v>592</v>
      </c>
    </row>
    <row r="192" spans="1:24" x14ac:dyDescent="0.25">
      <c r="A192" s="1">
        <v>169</v>
      </c>
      <c r="B192" s="1">
        <v>176</v>
      </c>
      <c r="C192" s="7" t="s">
        <v>32</v>
      </c>
      <c r="D192" s="7" t="s">
        <v>41</v>
      </c>
      <c r="E192" s="10" t="s">
        <v>667</v>
      </c>
      <c r="F192" s="3"/>
      <c r="G192" s="3">
        <v>94.9</v>
      </c>
      <c r="H192" s="3">
        <v>91.3</v>
      </c>
      <c r="I192" s="3">
        <v>94</v>
      </c>
      <c r="J192" s="3">
        <v>85.9</v>
      </c>
      <c r="K192" s="3">
        <v>93.3</v>
      </c>
      <c r="L192" s="3">
        <v>95.8</v>
      </c>
      <c r="M192" s="3">
        <v>555.20000000000005</v>
      </c>
      <c r="N192" s="3"/>
      <c r="O192" s="3"/>
      <c r="P192" s="3"/>
      <c r="Q192" s="3"/>
      <c r="R192" s="3"/>
      <c r="S192" s="3"/>
      <c r="T192" s="3" t="s">
        <v>654</v>
      </c>
      <c r="U192" s="3">
        <v>555.20000000000005</v>
      </c>
      <c r="V192" s="3"/>
      <c r="W192" s="3"/>
      <c r="X192" s="3">
        <f t="shared" si="15"/>
        <v>555.20000000000005</v>
      </c>
    </row>
    <row r="193" spans="1:24" x14ac:dyDescent="0.25">
      <c r="A193" s="1">
        <v>170</v>
      </c>
      <c r="B193" s="1">
        <v>109</v>
      </c>
      <c r="C193" s="7" t="s">
        <v>371</v>
      </c>
      <c r="D193" s="7" t="s">
        <v>372</v>
      </c>
      <c r="E193" s="10" t="s">
        <v>667</v>
      </c>
      <c r="F193" s="3"/>
      <c r="G193" s="3">
        <v>88.8</v>
      </c>
      <c r="H193" s="3">
        <v>91.6</v>
      </c>
      <c r="I193" s="3">
        <v>89.2</v>
      </c>
      <c r="J193" s="3">
        <v>96.7</v>
      </c>
      <c r="K193" s="3">
        <v>88.5</v>
      </c>
      <c r="L193" s="3">
        <v>96.6</v>
      </c>
      <c r="M193" s="3">
        <v>551.4</v>
      </c>
      <c r="N193" s="3"/>
      <c r="O193" s="3"/>
      <c r="P193" s="3"/>
      <c r="Q193" s="3"/>
      <c r="R193" s="3"/>
      <c r="S193" s="3"/>
      <c r="T193" s="3" t="s">
        <v>654</v>
      </c>
      <c r="U193" s="3">
        <v>551.4</v>
      </c>
      <c r="V193" s="3"/>
      <c r="W193" s="3"/>
      <c r="X193" s="3">
        <f t="shared" si="15"/>
        <v>551.4</v>
      </c>
    </row>
  </sheetData>
  <sortState xmlns:xlrd2="http://schemas.microsoft.com/office/spreadsheetml/2017/richdata2" ref="B22:X29">
    <sortCondition descending="1" ref="V22:V29"/>
  </sortState>
  <printOptions horizontalCentered="1"/>
  <pageMargins left="0.2" right="0.2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3"/>
  <sheetViews>
    <sheetView tabSelected="1" workbookViewId="0">
      <selection activeCell="A4" sqref="A4"/>
    </sheetView>
  </sheetViews>
  <sheetFormatPr defaultRowHeight="15.75" x14ac:dyDescent="0.25"/>
  <cols>
    <col min="1" max="1" width="5.28515625" customWidth="1"/>
    <col min="2" max="2" width="4.7109375" bestFit="1" customWidth="1"/>
    <col min="3" max="3" width="14" bestFit="1" customWidth="1"/>
    <col min="4" max="4" width="17" bestFit="1" customWidth="1"/>
    <col min="5" max="5" width="4.85546875" bestFit="1" customWidth="1"/>
    <col min="6" max="6" width="7.7109375" bestFit="1" customWidth="1"/>
    <col min="7" max="12" width="6.5703125" style="10" hidden="1" customWidth="1"/>
    <col min="13" max="13" width="6.5703125" style="10" bestFit="1" customWidth="1"/>
    <col min="14" max="19" width="6.5703125" style="10" hidden="1" customWidth="1"/>
    <col min="20" max="20" width="7.42578125" style="10" customWidth="1"/>
    <col min="21" max="21" width="8.7109375" style="10" customWidth="1"/>
    <col min="22" max="22" width="6.5703125" style="10" bestFit="1" customWidth="1"/>
    <col min="23" max="23" width="4.140625" style="10" bestFit="1" customWidth="1"/>
    <col min="24" max="24" width="9.140625" style="10" bestFit="1" customWidth="1"/>
  </cols>
  <sheetData>
    <row r="1" spans="1:31" ht="18" x14ac:dyDescent="0.25">
      <c r="A1" s="8" t="s">
        <v>626</v>
      </c>
      <c r="B1" s="8"/>
      <c r="C1" s="8"/>
      <c r="D1" s="8"/>
      <c r="E1" s="8"/>
      <c r="F1" s="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31" ht="18" x14ac:dyDescent="0.25">
      <c r="A2" s="8" t="s">
        <v>636</v>
      </c>
      <c r="B2" s="8"/>
      <c r="C2" s="8"/>
      <c r="D2" s="8"/>
      <c r="E2" s="8"/>
      <c r="F2" s="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1" ht="18" x14ac:dyDescent="0.25">
      <c r="A3" s="8" t="s">
        <v>629</v>
      </c>
      <c r="B3" s="8"/>
      <c r="C3" s="8"/>
      <c r="D3" s="8"/>
      <c r="E3" s="8"/>
      <c r="F3" s="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31" ht="18" x14ac:dyDescent="0.25">
      <c r="A4" s="18"/>
      <c r="B4" s="18"/>
      <c r="C4" s="19"/>
      <c r="D4" s="19"/>
      <c r="E4" s="19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1" ht="18" x14ac:dyDescent="0.25">
      <c r="A5" s="18" t="s">
        <v>630</v>
      </c>
      <c r="B5" s="18"/>
      <c r="C5" s="19"/>
      <c r="D5" s="19"/>
      <c r="E5" s="18" t="s">
        <v>733</v>
      </c>
      <c r="F5" s="1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3">
        <v>250.7</v>
      </c>
    </row>
    <row r="6" spans="1:31" ht="18" x14ac:dyDescent="0.25">
      <c r="A6" s="18" t="s">
        <v>631</v>
      </c>
      <c r="B6" s="18"/>
      <c r="C6" s="19"/>
      <c r="D6" s="19"/>
      <c r="E6" s="18" t="s">
        <v>734</v>
      </c>
      <c r="F6" s="1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33">
        <v>248.8</v>
      </c>
    </row>
    <row r="7" spans="1:31" ht="18" x14ac:dyDescent="0.25">
      <c r="A7" s="18" t="s">
        <v>632</v>
      </c>
      <c r="B7" s="18"/>
      <c r="C7" s="19"/>
      <c r="D7" s="19"/>
      <c r="E7" s="18" t="s">
        <v>735</v>
      </c>
      <c r="F7" s="1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33">
        <v>227.8</v>
      </c>
    </row>
    <row r="8" spans="1:31" s="30" customFormat="1" ht="18" x14ac:dyDescent="0.25"/>
    <row r="9" spans="1:31" s="30" customFormat="1" ht="18" x14ac:dyDescent="0.25">
      <c r="A9" s="30" t="s">
        <v>658</v>
      </c>
      <c r="E9" s="30" t="s">
        <v>717</v>
      </c>
      <c r="X9" s="33">
        <v>1255.5</v>
      </c>
    </row>
    <row r="10" spans="1:31" s="19" customFormat="1" ht="18" x14ac:dyDescent="0.25">
      <c r="A10" s="30" t="s">
        <v>660</v>
      </c>
      <c r="B10" s="30"/>
      <c r="C10" s="30"/>
      <c r="D10" s="30"/>
      <c r="E10" s="30" t="s">
        <v>718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3">
        <v>1251.5999999999999</v>
      </c>
      <c r="Y10" s="30"/>
      <c r="Z10" s="30"/>
      <c r="AA10" s="25"/>
      <c r="AB10" s="30"/>
      <c r="AC10" s="30"/>
    </row>
    <row r="11" spans="1:31" s="19" customFormat="1" ht="18" x14ac:dyDescent="0.25">
      <c r="A11" s="30" t="s">
        <v>661</v>
      </c>
      <c r="B11" s="30"/>
      <c r="C11" s="30"/>
      <c r="D11" s="30"/>
      <c r="E11" s="30" t="s">
        <v>719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3">
        <v>1248.9000000000001</v>
      </c>
      <c r="Y11" s="30"/>
      <c r="Z11" s="30"/>
      <c r="AA11" s="25"/>
      <c r="AB11" s="30"/>
      <c r="AC11" s="30"/>
    </row>
    <row r="12" spans="1:31" s="19" customFormat="1" ht="18" x14ac:dyDescent="0.25">
      <c r="A12" s="30"/>
      <c r="B12" s="30"/>
      <c r="C12" s="30"/>
      <c r="D12" s="30"/>
      <c r="AB12" s="30"/>
      <c r="AC12" s="30"/>
      <c r="AE12" s="18"/>
    </row>
    <row r="13" spans="1:31" s="19" customFormat="1" ht="18" x14ac:dyDescent="0.25">
      <c r="A13" s="18" t="s">
        <v>657</v>
      </c>
      <c r="B13" s="30"/>
      <c r="C13" s="30"/>
      <c r="D13" s="30"/>
      <c r="E13" s="18" t="s">
        <v>736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33">
        <v>1243.8</v>
      </c>
      <c r="Y13" s="30"/>
      <c r="Z13" s="30"/>
      <c r="AA13" s="25"/>
      <c r="AB13" s="30"/>
      <c r="AC13" s="30"/>
    </row>
    <row r="14" spans="1:31" s="19" customFormat="1" ht="18" x14ac:dyDescent="0.25">
      <c r="A14" s="18" t="s">
        <v>668</v>
      </c>
      <c r="B14" s="30"/>
      <c r="C14" s="30"/>
      <c r="D14" s="30"/>
      <c r="E14" s="30" t="s">
        <v>720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X14" s="33">
        <v>1240.9000000000001</v>
      </c>
      <c r="Y14" s="30"/>
      <c r="Z14" s="30"/>
      <c r="AA14" s="25"/>
      <c r="AB14" s="30"/>
      <c r="AC14" s="30"/>
      <c r="AE14" s="18"/>
    </row>
    <row r="15" spans="1:31" s="19" customFormat="1" ht="18" x14ac:dyDescent="0.25">
      <c r="A15" s="18" t="s">
        <v>669</v>
      </c>
      <c r="B15" s="30"/>
      <c r="C15" s="30"/>
      <c r="D15" s="30"/>
      <c r="E15" s="30" t="s">
        <v>721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X15" s="33">
        <v>1240.4000000000001</v>
      </c>
      <c r="Y15" s="30"/>
      <c r="Z15" s="30"/>
      <c r="AA15" s="25"/>
      <c r="AB15" s="30"/>
      <c r="AC15" s="30"/>
      <c r="AE15" s="18"/>
    </row>
    <row r="16" spans="1:31" s="19" customFormat="1" ht="18" x14ac:dyDescent="0.25">
      <c r="A16" s="18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X16" s="33"/>
      <c r="Y16" s="30"/>
      <c r="Z16" s="30"/>
      <c r="AA16" s="25"/>
      <c r="AB16" s="30"/>
      <c r="AC16" s="30"/>
      <c r="AE16" s="18"/>
    </row>
    <row r="17" spans="1:31" s="19" customFormat="1" ht="18" x14ac:dyDescent="0.25">
      <c r="A17" s="18" t="s">
        <v>659</v>
      </c>
      <c r="B17" s="30"/>
      <c r="C17" s="30"/>
      <c r="D17" s="30"/>
      <c r="E17" s="30" t="s">
        <v>722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X17" s="33">
        <v>1226.0999999999999</v>
      </c>
      <c r="Y17" s="30"/>
      <c r="Z17" s="30"/>
      <c r="AA17" s="25"/>
      <c r="AB17" s="30"/>
      <c r="AC17" s="30"/>
      <c r="AE17" s="18"/>
    </row>
    <row r="18" spans="1:31" s="19" customFormat="1" ht="18" x14ac:dyDescent="0.25">
      <c r="A18" s="18" t="s">
        <v>670</v>
      </c>
      <c r="B18" s="30"/>
      <c r="C18" s="30"/>
      <c r="D18" s="30"/>
      <c r="E18" s="30" t="s">
        <v>723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X18" s="33">
        <v>1199.9000000000001</v>
      </c>
      <c r="Y18" s="30"/>
      <c r="Z18" s="30"/>
      <c r="AA18" s="25"/>
      <c r="AB18" s="30"/>
      <c r="AC18" s="30"/>
      <c r="AE18" s="18"/>
    </row>
    <row r="19" spans="1:31" s="19" customFormat="1" ht="18" x14ac:dyDescent="0.25">
      <c r="A19" s="18" t="s">
        <v>671</v>
      </c>
      <c r="B19" s="30"/>
      <c r="C19" s="30"/>
      <c r="D19" s="30"/>
      <c r="E19" s="30" t="s">
        <v>737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X19" s="33">
        <v>1192.9000000000001</v>
      </c>
      <c r="Y19" s="30"/>
      <c r="Z19" s="30"/>
      <c r="AA19" s="25"/>
      <c r="AB19" s="30"/>
      <c r="AC19" s="30"/>
      <c r="AE19" s="18"/>
    </row>
    <row r="20" spans="1:31" x14ac:dyDescent="0.25">
      <c r="A20" s="20"/>
      <c r="B20" s="20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1" x14ac:dyDescent="0.25">
      <c r="A21" s="6" t="s">
        <v>618</v>
      </c>
      <c r="B21" s="6" t="s">
        <v>616</v>
      </c>
      <c r="C21" s="5" t="s">
        <v>23</v>
      </c>
      <c r="D21" s="5" t="s">
        <v>22</v>
      </c>
      <c r="E21" s="4" t="s">
        <v>655</v>
      </c>
      <c r="F21" s="4" t="s">
        <v>619</v>
      </c>
      <c r="G21" s="15">
        <v>1</v>
      </c>
      <c r="H21" s="15">
        <v>2</v>
      </c>
      <c r="I21" s="15">
        <v>3</v>
      </c>
      <c r="J21" s="15">
        <v>4</v>
      </c>
      <c r="K21" s="15">
        <v>5</v>
      </c>
      <c r="L21" s="15">
        <v>6</v>
      </c>
      <c r="M21" s="15" t="s">
        <v>620</v>
      </c>
      <c r="N21" s="15">
        <v>1</v>
      </c>
      <c r="O21" s="15">
        <v>2</v>
      </c>
      <c r="P21" s="15">
        <v>3</v>
      </c>
      <c r="Q21" s="15">
        <v>4</v>
      </c>
      <c r="R21" s="15">
        <v>5</v>
      </c>
      <c r="S21" s="15">
        <v>6</v>
      </c>
      <c r="T21" s="15" t="s">
        <v>621</v>
      </c>
      <c r="U21" s="15" t="s">
        <v>622</v>
      </c>
      <c r="V21" s="15" t="s">
        <v>627</v>
      </c>
      <c r="W21" s="15" t="s">
        <v>628</v>
      </c>
      <c r="X21" s="15" t="s">
        <v>638</v>
      </c>
    </row>
    <row r="22" spans="1:31" x14ac:dyDescent="0.25">
      <c r="A22" s="1">
        <v>1</v>
      </c>
      <c r="B22" s="1">
        <v>231</v>
      </c>
      <c r="C22" s="7" t="s">
        <v>146</v>
      </c>
      <c r="D22" s="7" t="s">
        <v>145</v>
      </c>
      <c r="E22" s="10"/>
      <c r="F22" s="13">
        <v>1253.3</v>
      </c>
      <c r="G22" s="3">
        <v>106</v>
      </c>
      <c r="H22" s="3">
        <v>104.1</v>
      </c>
      <c r="I22" s="3">
        <v>105.2</v>
      </c>
      <c r="J22" s="3">
        <v>105.1</v>
      </c>
      <c r="K22" s="3">
        <v>104.2</v>
      </c>
      <c r="L22" s="3">
        <v>105.3</v>
      </c>
      <c r="M22" s="3">
        <v>629.9</v>
      </c>
      <c r="N22" s="3">
        <v>104.6</v>
      </c>
      <c r="O22" s="3">
        <v>104.7</v>
      </c>
      <c r="P22" s="3">
        <v>105.4</v>
      </c>
      <c r="Q22" s="3">
        <v>104.9</v>
      </c>
      <c r="R22" s="3">
        <v>103.3</v>
      </c>
      <c r="S22" s="3">
        <v>105.6</v>
      </c>
      <c r="T22" s="3">
        <f t="shared" ref="T22:T53" si="0">SUM(N22:S22)</f>
        <v>628.5</v>
      </c>
      <c r="U22" s="3">
        <f t="shared" ref="U22:U53" si="1">T22+M22</f>
        <v>1258.4000000000001</v>
      </c>
      <c r="V22" s="3">
        <v>250.7</v>
      </c>
      <c r="W22" s="3">
        <v>4</v>
      </c>
      <c r="X22" s="3">
        <f t="shared" ref="X22:X53" si="2">M22+F22</f>
        <v>1883.1999999999998</v>
      </c>
      <c r="Y22" s="21"/>
      <c r="Z22" s="21"/>
    </row>
    <row r="23" spans="1:31" x14ac:dyDescent="0.25">
      <c r="A23" s="1">
        <v>2</v>
      </c>
      <c r="B23" s="1">
        <v>230</v>
      </c>
      <c r="C23" s="7" t="s">
        <v>148</v>
      </c>
      <c r="D23" s="7" t="s">
        <v>147</v>
      </c>
      <c r="E23" s="10"/>
      <c r="F23" s="13">
        <v>1252.8</v>
      </c>
      <c r="G23" s="3">
        <v>104.7</v>
      </c>
      <c r="H23" s="3">
        <v>105.2</v>
      </c>
      <c r="I23" s="3">
        <v>105.2</v>
      </c>
      <c r="J23" s="3">
        <v>103.1</v>
      </c>
      <c r="K23" s="3">
        <v>104.2</v>
      </c>
      <c r="L23" s="3">
        <v>103.9</v>
      </c>
      <c r="M23" s="3">
        <v>626.30000000000007</v>
      </c>
      <c r="N23" s="3">
        <v>106</v>
      </c>
      <c r="O23" s="3">
        <v>104.1</v>
      </c>
      <c r="P23" s="3">
        <v>103.3</v>
      </c>
      <c r="Q23" s="3">
        <v>103.8</v>
      </c>
      <c r="R23" s="3">
        <v>105.4</v>
      </c>
      <c r="S23" s="3">
        <v>104.4</v>
      </c>
      <c r="T23" s="3">
        <f t="shared" si="0"/>
        <v>627</v>
      </c>
      <c r="U23" s="3">
        <f t="shared" si="1"/>
        <v>1253.3000000000002</v>
      </c>
      <c r="V23" s="3">
        <v>248.8</v>
      </c>
      <c r="W23" s="3">
        <v>3.5</v>
      </c>
      <c r="X23" s="3">
        <f t="shared" si="2"/>
        <v>1879.1</v>
      </c>
      <c r="Y23" s="21"/>
      <c r="Z23" s="21"/>
    </row>
    <row r="24" spans="1:31" x14ac:dyDescent="0.25">
      <c r="A24" s="1">
        <v>3</v>
      </c>
      <c r="B24" s="1">
        <v>222</v>
      </c>
      <c r="C24" s="7" t="s">
        <v>123</v>
      </c>
      <c r="D24" s="7" t="s">
        <v>125</v>
      </c>
      <c r="E24" s="10"/>
      <c r="F24" s="13">
        <v>1245.5999999999999</v>
      </c>
      <c r="G24" s="3">
        <v>104.3</v>
      </c>
      <c r="H24" s="3">
        <v>103.7</v>
      </c>
      <c r="I24" s="3">
        <v>103</v>
      </c>
      <c r="J24" s="3">
        <v>104.4</v>
      </c>
      <c r="K24" s="3">
        <v>104.3</v>
      </c>
      <c r="L24" s="3">
        <v>104.4</v>
      </c>
      <c r="M24" s="3">
        <v>624.09999999999991</v>
      </c>
      <c r="N24" s="3">
        <v>104.3</v>
      </c>
      <c r="O24" s="3">
        <v>105.3</v>
      </c>
      <c r="P24" s="3">
        <v>104.8</v>
      </c>
      <c r="Q24" s="3">
        <v>105.6</v>
      </c>
      <c r="R24" s="3">
        <v>105.3</v>
      </c>
      <c r="S24" s="3">
        <v>103</v>
      </c>
      <c r="T24" s="3">
        <f t="shared" si="0"/>
        <v>628.29999999999995</v>
      </c>
      <c r="U24" s="3">
        <f t="shared" si="1"/>
        <v>1252.3999999999999</v>
      </c>
      <c r="V24" s="3">
        <v>227.8</v>
      </c>
      <c r="W24" s="3">
        <v>3</v>
      </c>
      <c r="X24" s="3">
        <f t="shared" si="2"/>
        <v>1869.6999999999998</v>
      </c>
      <c r="Y24" s="21"/>
      <c r="Z24" s="21"/>
    </row>
    <row r="25" spans="1:31" x14ac:dyDescent="0.25">
      <c r="A25" s="1">
        <v>4</v>
      </c>
      <c r="B25" s="1">
        <v>234</v>
      </c>
      <c r="C25" s="7" t="s">
        <v>180</v>
      </c>
      <c r="D25" s="7" t="s">
        <v>326</v>
      </c>
      <c r="E25" s="10"/>
      <c r="F25" s="13">
        <v>1255</v>
      </c>
      <c r="G25" s="3">
        <v>105.2</v>
      </c>
      <c r="H25" s="3">
        <v>105.4</v>
      </c>
      <c r="I25" s="3">
        <v>105.4</v>
      </c>
      <c r="J25" s="3">
        <v>105.7</v>
      </c>
      <c r="K25" s="3">
        <v>104.3</v>
      </c>
      <c r="L25" s="3">
        <v>103.6</v>
      </c>
      <c r="M25" s="3">
        <v>629.6</v>
      </c>
      <c r="N25" s="3">
        <v>105.5</v>
      </c>
      <c r="O25" s="3">
        <v>104.1</v>
      </c>
      <c r="P25" s="3">
        <v>106.4</v>
      </c>
      <c r="Q25" s="3">
        <v>104.2</v>
      </c>
      <c r="R25" s="3">
        <v>103.6</v>
      </c>
      <c r="S25" s="3">
        <v>103.6</v>
      </c>
      <c r="T25" s="3">
        <f t="shared" si="0"/>
        <v>627.4</v>
      </c>
      <c r="U25" s="3">
        <f t="shared" si="1"/>
        <v>1257</v>
      </c>
      <c r="V25" s="3">
        <v>205.9</v>
      </c>
      <c r="W25" s="3">
        <v>2.5</v>
      </c>
      <c r="X25" s="3">
        <f t="shared" si="2"/>
        <v>1884.6</v>
      </c>
      <c r="Y25" s="21"/>
      <c r="Z25" s="21"/>
    </row>
    <row r="26" spans="1:31" x14ac:dyDescent="0.25">
      <c r="A26" s="1">
        <v>5</v>
      </c>
      <c r="B26" s="1">
        <v>235</v>
      </c>
      <c r="C26" s="7" t="s">
        <v>137</v>
      </c>
      <c r="D26" s="7" t="s">
        <v>19</v>
      </c>
      <c r="E26" s="10" t="s">
        <v>662</v>
      </c>
      <c r="F26" s="13">
        <v>1258.3</v>
      </c>
      <c r="G26" s="3">
        <v>104.7</v>
      </c>
      <c r="H26" s="3">
        <v>105.9</v>
      </c>
      <c r="I26" s="3">
        <v>103.2</v>
      </c>
      <c r="J26" s="3">
        <v>103.2</v>
      </c>
      <c r="K26" s="3">
        <v>105.2</v>
      </c>
      <c r="L26" s="3">
        <v>104.8</v>
      </c>
      <c r="M26" s="3">
        <v>627</v>
      </c>
      <c r="N26" s="3">
        <v>105.2</v>
      </c>
      <c r="O26" s="3">
        <v>106.1</v>
      </c>
      <c r="P26" s="3">
        <v>104.3</v>
      </c>
      <c r="Q26" s="3">
        <v>105.1</v>
      </c>
      <c r="R26" s="3">
        <v>104.2</v>
      </c>
      <c r="S26" s="3">
        <v>103.6</v>
      </c>
      <c r="T26" s="3">
        <f t="shared" si="0"/>
        <v>628.50000000000011</v>
      </c>
      <c r="U26" s="3">
        <f t="shared" si="1"/>
        <v>1255.5</v>
      </c>
      <c r="V26" s="3">
        <v>185.7</v>
      </c>
      <c r="W26" s="3">
        <v>2</v>
      </c>
      <c r="X26" s="3">
        <f t="shared" si="2"/>
        <v>1885.3</v>
      </c>
      <c r="Y26" s="21"/>
      <c r="Z26" s="21"/>
    </row>
    <row r="27" spans="1:31" x14ac:dyDescent="0.25">
      <c r="A27" s="1">
        <v>6</v>
      </c>
      <c r="B27" s="1">
        <v>232</v>
      </c>
      <c r="C27" s="7" t="s">
        <v>126</v>
      </c>
      <c r="D27" s="7" t="s">
        <v>134</v>
      </c>
      <c r="E27" s="10"/>
      <c r="F27" s="13">
        <v>1253.5</v>
      </c>
      <c r="G27" s="3">
        <v>103.9</v>
      </c>
      <c r="H27" s="3">
        <v>104.6</v>
      </c>
      <c r="I27" s="3">
        <v>103.6</v>
      </c>
      <c r="J27" s="3">
        <v>102.8</v>
      </c>
      <c r="K27" s="3">
        <v>105.7</v>
      </c>
      <c r="L27" s="3">
        <v>105.1</v>
      </c>
      <c r="M27" s="3">
        <v>625.70000000000005</v>
      </c>
      <c r="N27" s="3">
        <v>104.5</v>
      </c>
      <c r="O27" s="3">
        <v>102.7</v>
      </c>
      <c r="P27" s="3">
        <v>104.1</v>
      </c>
      <c r="Q27" s="3">
        <v>105.3</v>
      </c>
      <c r="R27" s="3">
        <v>103</v>
      </c>
      <c r="S27" s="3">
        <v>104.8</v>
      </c>
      <c r="T27" s="3">
        <f t="shared" si="0"/>
        <v>624.39999999999986</v>
      </c>
      <c r="U27" s="3">
        <f t="shared" si="1"/>
        <v>1250.0999999999999</v>
      </c>
      <c r="V27" s="3">
        <v>164.4</v>
      </c>
      <c r="W27" s="3">
        <v>1.5</v>
      </c>
      <c r="X27" s="3">
        <f t="shared" si="2"/>
        <v>1879.2</v>
      </c>
      <c r="Y27" s="21"/>
      <c r="Z27" s="21"/>
    </row>
    <row r="28" spans="1:31" x14ac:dyDescent="0.25">
      <c r="A28" s="1">
        <v>7</v>
      </c>
      <c r="B28" s="1">
        <v>224</v>
      </c>
      <c r="C28" s="7" t="s">
        <v>117</v>
      </c>
      <c r="D28" s="7" t="s">
        <v>116</v>
      </c>
      <c r="E28" s="10" t="s">
        <v>662</v>
      </c>
      <c r="F28" s="13">
        <v>1245.8</v>
      </c>
      <c r="G28" s="3">
        <v>103.7</v>
      </c>
      <c r="H28" s="3">
        <v>104.7</v>
      </c>
      <c r="I28" s="3">
        <v>105.2</v>
      </c>
      <c r="J28" s="3">
        <v>104.4</v>
      </c>
      <c r="K28" s="3">
        <v>105.6</v>
      </c>
      <c r="L28" s="3">
        <v>102.7</v>
      </c>
      <c r="M28" s="3">
        <v>626.30000000000007</v>
      </c>
      <c r="N28" s="3">
        <v>101.3</v>
      </c>
      <c r="O28" s="3">
        <v>104.2</v>
      </c>
      <c r="P28" s="3">
        <v>106.1</v>
      </c>
      <c r="Q28" s="3">
        <v>104.3</v>
      </c>
      <c r="R28" s="3">
        <v>103.9</v>
      </c>
      <c r="S28" s="3">
        <v>105.5</v>
      </c>
      <c r="T28" s="3">
        <f t="shared" si="0"/>
        <v>625.30000000000007</v>
      </c>
      <c r="U28" s="3">
        <f t="shared" si="1"/>
        <v>1251.6000000000001</v>
      </c>
      <c r="V28" s="3">
        <v>142.1</v>
      </c>
      <c r="W28" s="3">
        <v>1</v>
      </c>
      <c r="X28" s="3">
        <f t="shared" si="2"/>
        <v>1872.1</v>
      </c>
      <c r="Y28" s="21"/>
      <c r="Z28" s="21"/>
    </row>
    <row r="29" spans="1:31" x14ac:dyDescent="0.25">
      <c r="A29" s="1">
        <v>8</v>
      </c>
      <c r="B29" s="1">
        <v>236</v>
      </c>
      <c r="C29" s="7" t="s">
        <v>150</v>
      </c>
      <c r="D29" s="7" t="s">
        <v>149</v>
      </c>
      <c r="E29" s="10"/>
      <c r="F29" s="13">
        <v>1267.5</v>
      </c>
      <c r="G29" s="3">
        <v>105</v>
      </c>
      <c r="H29" s="3">
        <v>106.3</v>
      </c>
      <c r="I29" s="3">
        <v>105.8</v>
      </c>
      <c r="J29" s="3">
        <v>104.6</v>
      </c>
      <c r="K29" s="3">
        <v>103</v>
      </c>
      <c r="L29" s="3">
        <v>106.2</v>
      </c>
      <c r="M29" s="3">
        <v>630.90000000000009</v>
      </c>
      <c r="N29" s="3">
        <v>103</v>
      </c>
      <c r="O29" s="3">
        <v>105.4</v>
      </c>
      <c r="P29" s="3">
        <v>105.7</v>
      </c>
      <c r="Q29" s="3">
        <v>104.5</v>
      </c>
      <c r="R29" s="3">
        <v>105.3</v>
      </c>
      <c r="S29" s="3">
        <v>105.4</v>
      </c>
      <c r="T29" s="3">
        <f t="shared" si="0"/>
        <v>629.29999999999995</v>
      </c>
      <c r="U29" s="3">
        <f t="shared" si="1"/>
        <v>1260.2</v>
      </c>
      <c r="V29" s="3">
        <v>121.3</v>
      </c>
      <c r="W29" s="3">
        <v>0.5</v>
      </c>
      <c r="X29" s="3">
        <f t="shared" si="2"/>
        <v>1898.4</v>
      </c>
      <c r="Y29" s="21"/>
      <c r="Z29" s="21"/>
    </row>
    <row r="30" spans="1:31" x14ac:dyDescent="0.25">
      <c r="A30" s="1">
        <v>9</v>
      </c>
      <c r="B30" s="1">
        <v>233</v>
      </c>
      <c r="C30" s="7" t="s">
        <v>119</v>
      </c>
      <c r="D30" s="7" t="s">
        <v>118</v>
      </c>
      <c r="E30" s="10" t="s">
        <v>662</v>
      </c>
      <c r="F30" s="13">
        <v>1253.9000000000001</v>
      </c>
      <c r="G30" s="3">
        <v>105.1</v>
      </c>
      <c r="H30" s="3">
        <v>103.8</v>
      </c>
      <c r="I30" s="3">
        <v>103.6</v>
      </c>
      <c r="J30" s="3">
        <v>103.4</v>
      </c>
      <c r="K30" s="3">
        <v>103.8</v>
      </c>
      <c r="L30" s="3">
        <v>104.8</v>
      </c>
      <c r="M30" s="3">
        <v>624.49999999999989</v>
      </c>
      <c r="N30" s="3">
        <v>104.7</v>
      </c>
      <c r="O30" s="3">
        <v>104.3</v>
      </c>
      <c r="P30" s="3">
        <v>103.2</v>
      </c>
      <c r="Q30" s="3">
        <v>104.7</v>
      </c>
      <c r="R30" s="3">
        <v>103.2</v>
      </c>
      <c r="S30" s="3">
        <v>104.3</v>
      </c>
      <c r="T30" s="3">
        <f t="shared" si="0"/>
        <v>624.4</v>
      </c>
      <c r="U30" s="3">
        <f t="shared" si="1"/>
        <v>1248.8999999999999</v>
      </c>
      <c r="V30" s="3"/>
      <c r="W30" s="3"/>
      <c r="X30" s="3">
        <f t="shared" si="2"/>
        <v>1878.4</v>
      </c>
      <c r="Y30" s="21"/>
      <c r="Z30" s="21"/>
    </row>
    <row r="31" spans="1:31" x14ac:dyDescent="0.25">
      <c r="A31" s="1">
        <v>10</v>
      </c>
      <c r="B31" s="1">
        <v>243</v>
      </c>
      <c r="C31" s="7" t="s">
        <v>110</v>
      </c>
      <c r="D31" s="7" t="s">
        <v>443</v>
      </c>
      <c r="E31" s="10"/>
      <c r="F31" s="3"/>
      <c r="G31" s="3">
        <v>103.3</v>
      </c>
      <c r="H31" s="3">
        <v>103.7</v>
      </c>
      <c r="I31" s="3">
        <v>103.4</v>
      </c>
      <c r="J31" s="3">
        <v>104.8</v>
      </c>
      <c r="K31" s="3">
        <v>104.5</v>
      </c>
      <c r="L31" s="3">
        <v>104.1</v>
      </c>
      <c r="M31" s="3">
        <v>623.80000000000007</v>
      </c>
      <c r="N31" s="3">
        <v>103</v>
      </c>
      <c r="O31" s="3">
        <v>102.9</v>
      </c>
      <c r="P31" s="3">
        <v>105.3</v>
      </c>
      <c r="Q31" s="3">
        <v>102.4</v>
      </c>
      <c r="R31" s="3">
        <v>105.5</v>
      </c>
      <c r="S31" s="3">
        <v>104.8</v>
      </c>
      <c r="T31" s="3">
        <f t="shared" si="0"/>
        <v>623.9</v>
      </c>
      <c r="U31" s="3">
        <f t="shared" si="1"/>
        <v>1247.7</v>
      </c>
      <c r="V31" s="3"/>
      <c r="W31" s="3"/>
      <c r="X31" s="3">
        <f t="shared" si="2"/>
        <v>623.80000000000007</v>
      </c>
      <c r="Y31" s="21"/>
      <c r="Z31" s="21"/>
    </row>
    <row r="32" spans="1:31" x14ac:dyDescent="0.25">
      <c r="A32" s="1">
        <v>11</v>
      </c>
      <c r="B32" s="1">
        <v>229</v>
      </c>
      <c r="C32" s="7" t="s">
        <v>154</v>
      </c>
      <c r="D32" s="7" t="s">
        <v>153</v>
      </c>
      <c r="E32" s="10"/>
      <c r="F32" s="13">
        <v>1250</v>
      </c>
      <c r="G32" s="3">
        <v>102</v>
      </c>
      <c r="H32" s="3">
        <v>101.2</v>
      </c>
      <c r="I32" s="3">
        <v>104.8</v>
      </c>
      <c r="J32" s="3">
        <v>103.2</v>
      </c>
      <c r="K32" s="3">
        <v>104.7</v>
      </c>
      <c r="L32" s="3">
        <v>101.5</v>
      </c>
      <c r="M32" s="3">
        <v>617.4</v>
      </c>
      <c r="N32" s="3">
        <v>104.1</v>
      </c>
      <c r="O32" s="3">
        <v>104.8</v>
      </c>
      <c r="P32" s="3">
        <v>105.5</v>
      </c>
      <c r="Q32" s="3">
        <v>106.3</v>
      </c>
      <c r="R32" s="3">
        <v>104.2</v>
      </c>
      <c r="S32" s="3">
        <v>102.6</v>
      </c>
      <c r="T32" s="3">
        <f t="shared" si="0"/>
        <v>627.5</v>
      </c>
      <c r="U32" s="3">
        <f t="shared" si="1"/>
        <v>1244.9000000000001</v>
      </c>
      <c r="V32" s="3"/>
      <c r="W32" s="3"/>
      <c r="X32" s="3">
        <f t="shared" si="2"/>
        <v>1867.4</v>
      </c>
      <c r="Y32" s="21"/>
      <c r="Z32" s="21"/>
    </row>
    <row r="33" spans="1:26" x14ac:dyDescent="0.25">
      <c r="A33" s="1">
        <v>12</v>
      </c>
      <c r="B33" s="1">
        <v>218</v>
      </c>
      <c r="C33" s="7" t="s">
        <v>325</v>
      </c>
      <c r="D33" s="7" t="s">
        <v>113</v>
      </c>
      <c r="E33" s="10"/>
      <c r="F33" s="13">
        <v>1240.9000000000001</v>
      </c>
      <c r="G33" s="3">
        <v>102.8</v>
      </c>
      <c r="H33" s="3">
        <v>103.4</v>
      </c>
      <c r="I33" s="3">
        <v>104.4</v>
      </c>
      <c r="J33" s="3">
        <v>104.6</v>
      </c>
      <c r="K33" s="3">
        <v>104.3</v>
      </c>
      <c r="L33" s="3">
        <v>103.2</v>
      </c>
      <c r="M33" s="3">
        <v>622.70000000000005</v>
      </c>
      <c r="N33" s="3">
        <v>103.2</v>
      </c>
      <c r="O33" s="3">
        <v>103.4</v>
      </c>
      <c r="P33" s="3">
        <v>102.9</v>
      </c>
      <c r="Q33" s="3">
        <v>103.6</v>
      </c>
      <c r="R33" s="3">
        <v>105.1</v>
      </c>
      <c r="S33" s="3">
        <v>103.8</v>
      </c>
      <c r="T33" s="3">
        <f t="shared" si="0"/>
        <v>622</v>
      </c>
      <c r="U33" s="3">
        <f t="shared" si="1"/>
        <v>1244.7</v>
      </c>
      <c r="V33" s="3"/>
      <c r="W33" s="3"/>
      <c r="X33" s="3">
        <f t="shared" si="2"/>
        <v>1863.6000000000001</v>
      </c>
      <c r="Y33" s="21"/>
      <c r="Z33" s="21"/>
    </row>
    <row r="34" spans="1:26" x14ac:dyDescent="0.25">
      <c r="A34" s="1">
        <v>13</v>
      </c>
      <c r="B34" s="1">
        <v>248</v>
      </c>
      <c r="C34" s="7" t="s">
        <v>607</v>
      </c>
      <c r="D34" s="7" t="s">
        <v>608</v>
      </c>
      <c r="E34" s="10"/>
      <c r="G34" s="3">
        <v>103.4</v>
      </c>
      <c r="H34" s="3">
        <v>103.8</v>
      </c>
      <c r="I34" s="3">
        <v>106.3</v>
      </c>
      <c r="J34" s="3">
        <v>103.9</v>
      </c>
      <c r="K34" s="3">
        <v>103</v>
      </c>
      <c r="L34" s="3">
        <v>101.6</v>
      </c>
      <c r="M34" s="3">
        <v>622</v>
      </c>
      <c r="N34" s="3">
        <v>102.8</v>
      </c>
      <c r="O34" s="3">
        <v>103.8</v>
      </c>
      <c r="P34" s="3">
        <v>104.3</v>
      </c>
      <c r="Q34" s="3">
        <v>103.4</v>
      </c>
      <c r="R34" s="3">
        <v>104.2</v>
      </c>
      <c r="S34" s="3">
        <v>103.8</v>
      </c>
      <c r="T34" s="3">
        <f t="shared" si="0"/>
        <v>622.29999999999995</v>
      </c>
      <c r="U34" s="3">
        <f t="shared" si="1"/>
        <v>1244.3</v>
      </c>
      <c r="V34" s="3"/>
      <c r="W34" s="3"/>
      <c r="X34" s="3">
        <f t="shared" si="2"/>
        <v>622</v>
      </c>
      <c r="Y34" s="21"/>
      <c r="Z34" s="21"/>
    </row>
    <row r="35" spans="1:26" x14ac:dyDescent="0.25">
      <c r="A35" s="1">
        <v>14</v>
      </c>
      <c r="B35" s="1">
        <v>221</v>
      </c>
      <c r="C35" s="7" t="s">
        <v>323</v>
      </c>
      <c r="D35" s="7" t="s">
        <v>324</v>
      </c>
      <c r="E35" s="10" t="s">
        <v>667</v>
      </c>
      <c r="F35" s="13">
        <v>1244.9000000000001</v>
      </c>
      <c r="G35" s="3">
        <v>104</v>
      </c>
      <c r="H35" s="3">
        <v>100.7</v>
      </c>
      <c r="I35" s="3">
        <v>104.8</v>
      </c>
      <c r="J35" s="3">
        <v>103.8</v>
      </c>
      <c r="K35" s="3">
        <v>101.5</v>
      </c>
      <c r="L35" s="3">
        <v>104.5</v>
      </c>
      <c r="M35" s="3">
        <v>619.29999999999995</v>
      </c>
      <c r="N35" s="3">
        <v>104.4</v>
      </c>
      <c r="O35" s="3">
        <v>103.6</v>
      </c>
      <c r="P35" s="3">
        <v>104.7</v>
      </c>
      <c r="Q35" s="3">
        <v>102.5</v>
      </c>
      <c r="R35" s="3">
        <v>104.5</v>
      </c>
      <c r="S35" s="3">
        <v>104.8</v>
      </c>
      <c r="T35" s="3">
        <f t="shared" si="0"/>
        <v>624.5</v>
      </c>
      <c r="U35" s="3">
        <f t="shared" si="1"/>
        <v>1243.8</v>
      </c>
      <c r="V35" s="3"/>
      <c r="W35" s="3"/>
      <c r="X35" s="3">
        <f t="shared" si="2"/>
        <v>1864.2</v>
      </c>
      <c r="Y35" s="21"/>
      <c r="Z35" s="21"/>
    </row>
    <row r="36" spans="1:26" x14ac:dyDescent="0.25">
      <c r="A36" s="1">
        <v>15</v>
      </c>
      <c r="B36" s="1">
        <v>227</v>
      </c>
      <c r="C36" s="7" t="s">
        <v>114</v>
      </c>
      <c r="D36" s="7" t="s">
        <v>113</v>
      </c>
      <c r="E36" s="10"/>
      <c r="F36" s="13">
        <v>1247.4000000000001</v>
      </c>
      <c r="G36" s="3">
        <v>103.1</v>
      </c>
      <c r="H36" s="3">
        <v>104.2</v>
      </c>
      <c r="I36" s="3">
        <v>103.8</v>
      </c>
      <c r="J36" s="3">
        <v>105.1</v>
      </c>
      <c r="K36" s="3">
        <v>102.9</v>
      </c>
      <c r="L36" s="3">
        <v>103.5</v>
      </c>
      <c r="M36" s="3">
        <v>622.6</v>
      </c>
      <c r="N36" s="3">
        <v>103</v>
      </c>
      <c r="O36" s="3">
        <v>104</v>
      </c>
      <c r="P36" s="3">
        <v>102.9</v>
      </c>
      <c r="Q36" s="3">
        <v>104.8</v>
      </c>
      <c r="R36" s="3">
        <v>101.8</v>
      </c>
      <c r="S36" s="3">
        <v>104.4</v>
      </c>
      <c r="T36" s="3">
        <f t="shared" si="0"/>
        <v>620.9</v>
      </c>
      <c r="U36" s="3">
        <f t="shared" si="1"/>
        <v>1243.5</v>
      </c>
      <c r="V36" s="3"/>
      <c r="W36" s="3"/>
      <c r="X36" s="3">
        <f t="shared" si="2"/>
        <v>1870</v>
      </c>
      <c r="Y36" s="21"/>
      <c r="Z36" s="21"/>
    </row>
    <row r="37" spans="1:26" x14ac:dyDescent="0.25">
      <c r="A37" s="1">
        <v>16</v>
      </c>
      <c r="B37" s="1">
        <v>254</v>
      </c>
      <c r="C37" s="7" t="s">
        <v>133</v>
      </c>
      <c r="D37" s="7" t="s">
        <v>132</v>
      </c>
      <c r="E37" s="10" t="s">
        <v>662</v>
      </c>
      <c r="F37" s="3"/>
      <c r="G37" s="3">
        <v>102.4</v>
      </c>
      <c r="H37" s="3">
        <v>104.4</v>
      </c>
      <c r="I37" s="3">
        <v>102.2</v>
      </c>
      <c r="J37" s="3">
        <v>104.8</v>
      </c>
      <c r="K37" s="3">
        <v>103.9</v>
      </c>
      <c r="L37" s="3">
        <v>103.5</v>
      </c>
      <c r="M37" s="3">
        <v>621.20000000000005</v>
      </c>
      <c r="N37" s="3">
        <v>103.4</v>
      </c>
      <c r="O37" s="3">
        <v>104.5</v>
      </c>
      <c r="P37" s="3">
        <v>104.3</v>
      </c>
      <c r="Q37" s="3">
        <v>103.4</v>
      </c>
      <c r="R37" s="3">
        <v>100.3</v>
      </c>
      <c r="S37" s="3">
        <v>104.9</v>
      </c>
      <c r="T37" s="3">
        <f t="shared" si="0"/>
        <v>620.79999999999995</v>
      </c>
      <c r="U37" s="3">
        <f t="shared" si="1"/>
        <v>1242</v>
      </c>
      <c r="V37" s="3"/>
      <c r="W37" s="3"/>
      <c r="X37" s="3">
        <f t="shared" si="2"/>
        <v>621.20000000000005</v>
      </c>
      <c r="Y37" s="21"/>
      <c r="Z37" s="21"/>
    </row>
    <row r="38" spans="1:26" x14ac:dyDescent="0.25">
      <c r="A38" s="1">
        <v>17</v>
      </c>
      <c r="B38" s="1">
        <v>228</v>
      </c>
      <c r="C38" s="7" t="s">
        <v>110</v>
      </c>
      <c r="D38" s="7" t="s">
        <v>136</v>
      </c>
      <c r="E38" s="10"/>
      <c r="F38" s="13">
        <v>1248.9000000000001</v>
      </c>
      <c r="G38" s="3">
        <v>103.2</v>
      </c>
      <c r="H38" s="3">
        <v>105.4</v>
      </c>
      <c r="I38" s="3">
        <v>102.5</v>
      </c>
      <c r="J38" s="3">
        <v>103.6</v>
      </c>
      <c r="K38" s="3">
        <v>103.5</v>
      </c>
      <c r="L38" s="3">
        <v>102.7</v>
      </c>
      <c r="M38" s="3">
        <v>620.90000000000009</v>
      </c>
      <c r="N38" s="3">
        <v>102.8</v>
      </c>
      <c r="O38" s="3">
        <v>103</v>
      </c>
      <c r="P38" s="3">
        <v>104.5</v>
      </c>
      <c r="Q38" s="3">
        <v>102.8</v>
      </c>
      <c r="R38" s="3">
        <v>104.1</v>
      </c>
      <c r="S38" s="3">
        <v>103.6</v>
      </c>
      <c r="T38" s="3">
        <f t="shared" si="0"/>
        <v>620.80000000000007</v>
      </c>
      <c r="U38" s="3">
        <f t="shared" si="1"/>
        <v>1241.7000000000003</v>
      </c>
      <c r="V38" s="3"/>
      <c r="W38" s="3"/>
      <c r="X38" s="3">
        <f t="shared" si="2"/>
        <v>1869.8000000000002</v>
      </c>
      <c r="Y38" s="21"/>
      <c r="Z38" s="21"/>
    </row>
    <row r="39" spans="1:26" x14ac:dyDescent="0.25">
      <c r="A39" s="1">
        <v>18</v>
      </c>
      <c r="B39" s="1">
        <v>219</v>
      </c>
      <c r="C39" s="7" t="s">
        <v>108</v>
      </c>
      <c r="D39" s="7" t="s">
        <v>342</v>
      </c>
      <c r="E39" s="10" t="s">
        <v>667</v>
      </c>
      <c r="F39" s="13">
        <v>1241.6999999999998</v>
      </c>
      <c r="G39" s="3">
        <v>103.2</v>
      </c>
      <c r="H39" s="3">
        <v>103.5</v>
      </c>
      <c r="I39" s="3">
        <v>105.2</v>
      </c>
      <c r="J39" s="3">
        <v>101.7</v>
      </c>
      <c r="K39" s="3">
        <v>103.1</v>
      </c>
      <c r="L39" s="3">
        <v>103.8</v>
      </c>
      <c r="M39" s="3">
        <v>620.49999999999989</v>
      </c>
      <c r="N39" s="3">
        <v>102.4</v>
      </c>
      <c r="O39" s="3">
        <v>103.9</v>
      </c>
      <c r="P39" s="3">
        <v>101.3</v>
      </c>
      <c r="Q39" s="3">
        <v>104.8</v>
      </c>
      <c r="R39" s="3">
        <v>103.6</v>
      </c>
      <c r="S39" s="3">
        <v>104.4</v>
      </c>
      <c r="T39" s="3">
        <f t="shared" si="0"/>
        <v>620.4</v>
      </c>
      <c r="U39" s="3">
        <f t="shared" si="1"/>
        <v>1240.8999999999999</v>
      </c>
      <c r="V39" s="3"/>
      <c r="W39" s="3"/>
      <c r="X39" s="3">
        <f t="shared" si="2"/>
        <v>1862.1999999999998</v>
      </c>
      <c r="Y39" s="21"/>
      <c r="Z39" s="21"/>
    </row>
    <row r="40" spans="1:26" x14ac:dyDescent="0.25">
      <c r="A40" s="1">
        <v>19</v>
      </c>
      <c r="B40" s="1">
        <v>223</v>
      </c>
      <c r="C40" s="7" t="s">
        <v>107</v>
      </c>
      <c r="D40" s="7" t="s">
        <v>296</v>
      </c>
      <c r="E40" s="10" t="s">
        <v>667</v>
      </c>
      <c r="F40" s="13">
        <v>1245.6999999999998</v>
      </c>
      <c r="G40" s="3">
        <v>102.8</v>
      </c>
      <c r="H40" s="3">
        <v>102.7</v>
      </c>
      <c r="I40" s="3">
        <v>103.7</v>
      </c>
      <c r="J40" s="3">
        <v>104</v>
      </c>
      <c r="K40" s="3">
        <v>103.8</v>
      </c>
      <c r="L40" s="3">
        <v>103.7</v>
      </c>
      <c r="M40" s="3">
        <v>620.70000000000005</v>
      </c>
      <c r="N40" s="3">
        <v>104</v>
      </c>
      <c r="O40" s="3">
        <v>100.2</v>
      </c>
      <c r="P40" s="3">
        <v>103.5</v>
      </c>
      <c r="Q40" s="3">
        <v>103.7</v>
      </c>
      <c r="R40" s="3">
        <v>104.5</v>
      </c>
      <c r="S40" s="3">
        <v>103.8</v>
      </c>
      <c r="T40" s="3">
        <f t="shared" si="0"/>
        <v>619.69999999999993</v>
      </c>
      <c r="U40" s="3">
        <f t="shared" si="1"/>
        <v>1240.4000000000001</v>
      </c>
      <c r="V40" s="3"/>
      <c r="W40" s="3"/>
      <c r="X40" s="3">
        <f t="shared" si="2"/>
        <v>1866.3999999999999</v>
      </c>
      <c r="Y40" s="21"/>
      <c r="Z40" s="21"/>
    </row>
    <row r="41" spans="1:26" x14ac:dyDescent="0.25">
      <c r="A41" s="1">
        <v>20</v>
      </c>
      <c r="B41" s="1">
        <v>206</v>
      </c>
      <c r="C41" s="7" t="s">
        <v>156</v>
      </c>
      <c r="D41" s="7" t="s">
        <v>78</v>
      </c>
      <c r="E41" s="10" t="s">
        <v>662</v>
      </c>
      <c r="F41" s="3"/>
      <c r="G41" s="3">
        <v>103.6</v>
      </c>
      <c r="H41" s="3">
        <v>103.9</v>
      </c>
      <c r="I41" s="3">
        <v>100.2</v>
      </c>
      <c r="J41" s="3">
        <v>102.9</v>
      </c>
      <c r="K41" s="3">
        <v>104.1</v>
      </c>
      <c r="L41" s="3">
        <v>103.5</v>
      </c>
      <c r="M41" s="3">
        <v>618.20000000000005</v>
      </c>
      <c r="N41" s="3">
        <v>105.8</v>
      </c>
      <c r="O41" s="3">
        <v>104.4</v>
      </c>
      <c r="P41" s="3">
        <v>103.1</v>
      </c>
      <c r="Q41" s="3">
        <v>101.9</v>
      </c>
      <c r="R41" s="3">
        <v>102.4</v>
      </c>
      <c r="S41" s="3">
        <v>103.9</v>
      </c>
      <c r="T41" s="3">
        <f t="shared" si="0"/>
        <v>621.49999999999989</v>
      </c>
      <c r="U41" s="3">
        <f t="shared" si="1"/>
        <v>1239.6999999999998</v>
      </c>
      <c r="V41" s="3"/>
      <c r="W41" s="3"/>
      <c r="X41" s="3">
        <f t="shared" si="2"/>
        <v>618.20000000000005</v>
      </c>
      <c r="Y41" s="21"/>
      <c r="Z41" s="21"/>
    </row>
    <row r="42" spans="1:26" x14ac:dyDescent="0.25">
      <c r="A42" s="1">
        <v>21</v>
      </c>
      <c r="B42" s="1">
        <v>220</v>
      </c>
      <c r="C42" s="7" t="s">
        <v>327</v>
      </c>
      <c r="D42" s="7" t="s">
        <v>328</v>
      </c>
      <c r="E42" s="10" t="s">
        <v>662</v>
      </c>
      <c r="F42" s="13">
        <v>1243.7</v>
      </c>
      <c r="G42" s="3">
        <v>103.6</v>
      </c>
      <c r="H42" s="3">
        <v>102.5</v>
      </c>
      <c r="I42" s="3">
        <v>105.6</v>
      </c>
      <c r="J42" s="3">
        <v>102.6</v>
      </c>
      <c r="K42" s="3">
        <v>101.7</v>
      </c>
      <c r="L42" s="3">
        <v>102.6</v>
      </c>
      <c r="M42" s="3">
        <v>618.6</v>
      </c>
      <c r="N42" s="3">
        <v>103.6</v>
      </c>
      <c r="O42" s="3">
        <v>103.8</v>
      </c>
      <c r="P42" s="3">
        <v>103.4</v>
      </c>
      <c r="Q42" s="3">
        <v>103.7</v>
      </c>
      <c r="R42" s="3">
        <v>102.7</v>
      </c>
      <c r="S42" s="3">
        <v>102.4</v>
      </c>
      <c r="T42" s="3">
        <f t="shared" si="0"/>
        <v>619.59999999999991</v>
      </c>
      <c r="U42" s="3">
        <f t="shared" si="1"/>
        <v>1238.1999999999998</v>
      </c>
      <c r="V42" s="3"/>
      <c r="W42" s="3"/>
      <c r="X42" s="3">
        <f t="shared" si="2"/>
        <v>1862.3000000000002</v>
      </c>
      <c r="Y42" s="21"/>
      <c r="Z42" s="21"/>
    </row>
    <row r="43" spans="1:26" x14ac:dyDescent="0.25">
      <c r="A43" s="1">
        <v>22</v>
      </c>
      <c r="B43" s="1">
        <v>226</v>
      </c>
      <c r="C43" s="7" t="s">
        <v>144</v>
      </c>
      <c r="D43" s="7" t="s">
        <v>143</v>
      </c>
      <c r="E43" s="10"/>
      <c r="F43" s="13">
        <v>1246.9000000000001</v>
      </c>
      <c r="G43" s="3">
        <v>102.6</v>
      </c>
      <c r="H43" s="3">
        <v>104.2</v>
      </c>
      <c r="I43" s="3">
        <v>102.3</v>
      </c>
      <c r="J43" s="3">
        <v>104</v>
      </c>
      <c r="K43" s="3">
        <v>104.1</v>
      </c>
      <c r="L43" s="3">
        <v>102.3</v>
      </c>
      <c r="M43" s="3">
        <v>619.5</v>
      </c>
      <c r="N43" s="3">
        <v>102.3</v>
      </c>
      <c r="O43" s="3">
        <v>101.2</v>
      </c>
      <c r="P43" s="3">
        <v>104.6</v>
      </c>
      <c r="Q43" s="3">
        <v>102.9</v>
      </c>
      <c r="R43" s="3">
        <v>104.2</v>
      </c>
      <c r="S43" s="3">
        <v>103.4</v>
      </c>
      <c r="T43" s="3">
        <f t="shared" si="0"/>
        <v>618.6</v>
      </c>
      <c r="U43" s="3">
        <f t="shared" si="1"/>
        <v>1238.0999999999999</v>
      </c>
      <c r="V43" s="3"/>
      <c r="W43" s="3"/>
      <c r="X43" s="3">
        <f t="shared" si="2"/>
        <v>1866.4</v>
      </c>
      <c r="Y43" s="21"/>
      <c r="Z43" s="21"/>
    </row>
    <row r="44" spans="1:26" x14ac:dyDescent="0.25">
      <c r="A44" s="1">
        <v>23</v>
      </c>
      <c r="B44" s="1">
        <v>255</v>
      </c>
      <c r="C44" s="23" t="s">
        <v>478</v>
      </c>
      <c r="D44" s="11" t="s">
        <v>479</v>
      </c>
      <c r="E44" s="29" t="s">
        <v>662</v>
      </c>
      <c r="F44" s="3"/>
      <c r="G44" s="3">
        <v>102.9</v>
      </c>
      <c r="H44" s="3">
        <v>104</v>
      </c>
      <c r="I44" s="3">
        <v>101.1</v>
      </c>
      <c r="J44" s="3">
        <v>102.3</v>
      </c>
      <c r="K44" s="3">
        <v>103.8</v>
      </c>
      <c r="L44" s="3">
        <v>103.3</v>
      </c>
      <c r="M44" s="3">
        <v>617.4</v>
      </c>
      <c r="N44" s="3">
        <v>103.8</v>
      </c>
      <c r="O44" s="3">
        <v>103.7</v>
      </c>
      <c r="P44" s="3">
        <v>102</v>
      </c>
      <c r="Q44" s="3">
        <v>104.4</v>
      </c>
      <c r="R44" s="3">
        <v>101.9</v>
      </c>
      <c r="S44" s="3">
        <v>103.8</v>
      </c>
      <c r="T44" s="3">
        <f t="shared" si="0"/>
        <v>619.59999999999991</v>
      </c>
      <c r="U44" s="3">
        <f t="shared" si="1"/>
        <v>1237</v>
      </c>
      <c r="V44" s="3"/>
      <c r="W44" s="3"/>
      <c r="X44" s="3">
        <f t="shared" si="2"/>
        <v>617.4</v>
      </c>
      <c r="Y44" s="21"/>
      <c r="Z44" s="21"/>
    </row>
    <row r="45" spans="1:26" x14ac:dyDescent="0.25">
      <c r="A45" s="1">
        <v>24</v>
      </c>
      <c r="B45" s="1">
        <v>390</v>
      </c>
      <c r="C45" s="7" t="s">
        <v>640</v>
      </c>
      <c r="D45" s="7" t="s">
        <v>363</v>
      </c>
      <c r="E45" s="10"/>
      <c r="F45" s="3"/>
      <c r="G45" s="3">
        <v>103.9</v>
      </c>
      <c r="H45" s="3">
        <v>105.1</v>
      </c>
      <c r="I45" s="3">
        <v>104.5</v>
      </c>
      <c r="J45" s="3">
        <v>101.7</v>
      </c>
      <c r="K45" s="3">
        <v>103.7</v>
      </c>
      <c r="L45" s="3">
        <v>102</v>
      </c>
      <c r="M45" s="3">
        <v>620.9</v>
      </c>
      <c r="N45" s="3">
        <v>103.1</v>
      </c>
      <c r="O45" s="3">
        <v>101.2</v>
      </c>
      <c r="P45" s="3">
        <v>102.8</v>
      </c>
      <c r="Q45" s="3">
        <v>103</v>
      </c>
      <c r="R45" s="3">
        <v>102.1</v>
      </c>
      <c r="S45" s="3">
        <v>103</v>
      </c>
      <c r="T45" s="3">
        <f t="shared" si="0"/>
        <v>615.20000000000005</v>
      </c>
      <c r="U45" s="3">
        <f t="shared" si="1"/>
        <v>1236.0999999999999</v>
      </c>
      <c r="V45" s="3"/>
      <c r="W45" s="3"/>
      <c r="X45" s="3">
        <f t="shared" si="2"/>
        <v>620.9</v>
      </c>
      <c r="Y45" s="21"/>
      <c r="Z45" s="21"/>
    </row>
    <row r="46" spans="1:26" x14ac:dyDescent="0.25">
      <c r="A46" s="1">
        <v>25</v>
      </c>
      <c r="B46" s="1">
        <v>238</v>
      </c>
      <c r="C46" s="7" t="s">
        <v>107</v>
      </c>
      <c r="D46" s="7" t="s">
        <v>387</v>
      </c>
      <c r="E46" s="10" t="s">
        <v>667</v>
      </c>
      <c r="F46" s="3"/>
      <c r="G46" s="3">
        <v>102.5</v>
      </c>
      <c r="H46" s="3">
        <v>102.7</v>
      </c>
      <c r="I46" s="3">
        <v>102.8</v>
      </c>
      <c r="J46" s="3">
        <v>103.1</v>
      </c>
      <c r="K46" s="3">
        <v>104.5</v>
      </c>
      <c r="L46" s="3">
        <v>102.8</v>
      </c>
      <c r="M46" s="3">
        <v>618.4</v>
      </c>
      <c r="N46" s="3">
        <v>100.6</v>
      </c>
      <c r="O46" s="3">
        <v>101.8</v>
      </c>
      <c r="P46" s="3">
        <v>103</v>
      </c>
      <c r="Q46" s="3">
        <v>104.1</v>
      </c>
      <c r="R46" s="3">
        <v>103.4</v>
      </c>
      <c r="S46" s="3">
        <v>101.9</v>
      </c>
      <c r="T46" s="3">
        <f t="shared" si="0"/>
        <v>614.79999999999995</v>
      </c>
      <c r="U46" s="3">
        <f t="shared" si="1"/>
        <v>1233.1999999999998</v>
      </c>
      <c r="V46" s="3"/>
      <c r="W46" s="3"/>
      <c r="X46" s="3">
        <f t="shared" si="2"/>
        <v>618.4</v>
      </c>
      <c r="Y46" s="21"/>
      <c r="Z46" s="21"/>
    </row>
    <row r="47" spans="1:26" x14ac:dyDescent="0.25">
      <c r="A47" s="1">
        <v>26</v>
      </c>
      <c r="B47" s="1">
        <v>225</v>
      </c>
      <c r="C47" s="7" t="s">
        <v>318</v>
      </c>
      <c r="D47" s="7" t="s">
        <v>319</v>
      </c>
      <c r="E47" s="10" t="s">
        <v>662</v>
      </c>
      <c r="F47" s="13">
        <v>1246.2</v>
      </c>
      <c r="G47" s="3">
        <v>102.6</v>
      </c>
      <c r="H47" s="3">
        <v>101.7</v>
      </c>
      <c r="I47" s="3">
        <v>102.9</v>
      </c>
      <c r="J47" s="3">
        <v>102.4</v>
      </c>
      <c r="K47" s="3">
        <v>101.8</v>
      </c>
      <c r="L47" s="3">
        <v>102.1</v>
      </c>
      <c r="M47" s="3">
        <v>613.5</v>
      </c>
      <c r="N47" s="3">
        <v>103.9</v>
      </c>
      <c r="O47" s="3">
        <v>103.2</v>
      </c>
      <c r="P47" s="3">
        <v>103.2</v>
      </c>
      <c r="Q47" s="3">
        <v>103</v>
      </c>
      <c r="R47" s="3">
        <v>101.6</v>
      </c>
      <c r="S47" s="3">
        <v>103</v>
      </c>
      <c r="T47" s="3">
        <f t="shared" si="0"/>
        <v>617.9</v>
      </c>
      <c r="U47" s="3">
        <f t="shared" si="1"/>
        <v>1231.4000000000001</v>
      </c>
      <c r="V47" s="3"/>
      <c r="W47" s="3"/>
      <c r="X47" s="3">
        <f t="shared" si="2"/>
        <v>1859.7</v>
      </c>
      <c r="Y47" s="21"/>
      <c r="Z47" s="21"/>
    </row>
    <row r="48" spans="1:26" x14ac:dyDescent="0.25">
      <c r="A48" s="1">
        <v>27</v>
      </c>
      <c r="B48" s="1">
        <v>244</v>
      </c>
      <c r="C48" s="7" t="s">
        <v>444</v>
      </c>
      <c r="D48" s="7" t="s">
        <v>445</v>
      </c>
      <c r="E48" s="10" t="s">
        <v>662</v>
      </c>
      <c r="F48" s="3"/>
      <c r="G48" s="3">
        <v>100.6</v>
      </c>
      <c r="H48" s="3">
        <v>102.5</v>
      </c>
      <c r="I48" s="3">
        <v>100.7</v>
      </c>
      <c r="J48" s="3">
        <v>104.5</v>
      </c>
      <c r="K48" s="3">
        <v>102.3</v>
      </c>
      <c r="L48" s="3">
        <v>101.9</v>
      </c>
      <c r="M48" s="3">
        <v>612.5</v>
      </c>
      <c r="N48" s="3">
        <v>104.4</v>
      </c>
      <c r="O48" s="3">
        <v>104.3</v>
      </c>
      <c r="P48" s="3">
        <v>101.6</v>
      </c>
      <c r="Q48" s="3">
        <v>100.5</v>
      </c>
      <c r="R48" s="3">
        <v>102.5</v>
      </c>
      <c r="S48" s="3">
        <v>102.5</v>
      </c>
      <c r="T48" s="3">
        <f t="shared" si="0"/>
        <v>615.79999999999995</v>
      </c>
      <c r="U48" s="3">
        <f t="shared" si="1"/>
        <v>1228.3</v>
      </c>
      <c r="V48" s="3"/>
      <c r="W48" s="3"/>
      <c r="X48" s="3">
        <f t="shared" si="2"/>
        <v>612.5</v>
      </c>
      <c r="Y48" s="21"/>
      <c r="Z48" s="21"/>
    </row>
    <row r="49" spans="1:26" x14ac:dyDescent="0.25">
      <c r="A49" s="1">
        <v>28</v>
      </c>
      <c r="B49" s="1">
        <v>217</v>
      </c>
      <c r="C49" s="7" t="s">
        <v>117</v>
      </c>
      <c r="D49" s="7" t="s">
        <v>157</v>
      </c>
      <c r="E49" s="10"/>
      <c r="F49" s="13">
        <v>1236.8000000000002</v>
      </c>
      <c r="G49" s="3">
        <v>102.6</v>
      </c>
      <c r="H49" s="3">
        <v>102.2</v>
      </c>
      <c r="I49" s="3">
        <v>103.2</v>
      </c>
      <c r="J49" s="3">
        <v>101.9</v>
      </c>
      <c r="K49" s="3">
        <v>102.1</v>
      </c>
      <c r="L49" s="3">
        <v>101.4</v>
      </c>
      <c r="M49" s="3">
        <v>613.4</v>
      </c>
      <c r="N49" s="3">
        <v>100.6</v>
      </c>
      <c r="O49" s="3">
        <v>103.6</v>
      </c>
      <c r="P49" s="3">
        <v>101.8</v>
      </c>
      <c r="Q49" s="3">
        <v>101.7</v>
      </c>
      <c r="R49" s="3">
        <v>103.7</v>
      </c>
      <c r="S49" s="3">
        <v>103.1</v>
      </c>
      <c r="T49" s="3">
        <f t="shared" si="0"/>
        <v>614.5</v>
      </c>
      <c r="U49" s="3">
        <f t="shared" si="1"/>
        <v>1227.9000000000001</v>
      </c>
      <c r="V49" s="3"/>
      <c r="W49" s="3"/>
      <c r="X49" s="3">
        <f t="shared" si="2"/>
        <v>1850.2000000000003</v>
      </c>
      <c r="Y49" s="21"/>
      <c r="Z49" s="21"/>
    </row>
    <row r="50" spans="1:26" x14ac:dyDescent="0.25">
      <c r="A50" s="1">
        <v>29</v>
      </c>
      <c r="B50" s="1">
        <v>205</v>
      </c>
      <c r="C50" s="7" t="s">
        <v>151</v>
      </c>
      <c r="D50" s="7" t="s">
        <v>116</v>
      </c>
      <c r="E50" s="10" t="s">
        <v>665</v>
      </c>
      <c r="F50" s="3"/>
      <c r="G50" s="3">
        <v>102.8</v>
      </c>
      <c r="H50" s="3">
        <v>103.2</v>
      </c>
      <c r="I50" s="3">
        <v>100.6</v>
      </c>
      <c r="J50" s="3">
        <v>101.6</v>
      </c>
      <c r="K50" s="3">
        <v>101.9</v>
      </c>
      <c r="L50" s="3">
        <v>100.5</v>
      </c>
      <c r="M50" s="3">
        <v>610.6</v>
      </c>
      <c r="N50" s="3">
        <v>103.2</v>
      </c>
      <c r="O50" s="3">
        <v>102.7</v>
      </c>
      <c r="P50" s="3">
        <v>102.3</v>
      </c>
      <c r="Q50" s="3">
        <v>102.7</v>
      </c>
      <c r="R50" s="3">
        <v>102.6</v>
      </c>
      <c r="S50" s="3">
        <v>102</v>
      </c>
      <c r="T50" s="3">
        <f t="shared" si="0"/>
        <v>615.5</v>
      </c>
      <c r="U50" s="3">
        <f t="shared" si="1"/>
        <v>1226.0999999999999</v>
      </c>
      <c r="V50" s="3"/>
      <c r="W50" s="3"/>
      <c r="X50" s="3">
        <f t="shared" si="2"/>
        <v>610.6</v>
      </c>
      <c r="Y50" s="21"/>
      <c r="Z50" s="21"/>
    </row>
    <row r="51" spans="1:26" x14ac:dyDescent="0.25">
      <c r="A51" s="1">
        <v>30</v>
      </c>
      <c r="B51" s="1">
        <v>310</v>
      </c>
      <c r="C51" s="7" t="s">
        <v>117</v>
      </c>
      <c r="D51" s="7" t="s">
        <v>543</v>
      </c>
      <c r="E51" s="10" t="s">
        <v>662</v>
      </c>
      <c r="F51" s="3"/>
      <c r="G51" s="3">
        <v>100.7</v>
      </c>
      <c r="H51" s="3">
        <v>102.8</v>
      </c>
      <c r="I51" s="3">
        <v>100.1</v>
      </c>
      <c r="J51" s="3">
        <v>101</v>
      </c>
      <c r="K51" s="3">
        <v>102.4</v>
      </c>
      <c r="L51" s="3">
        <v>103.2</v>
      </c>
      <c r="M51" s="3">
        <v>610.20000000000005</v>
      </c>
      <c r="N51" s="3">
        <v>104</v>
      </c>
      <c r="O51" s="3">
        <v>102.5</v>
      </c>
      <c r="P51" s="3">
        <v>102.1</v>
      </c>
      <c r="Q51" s="3">
        <v>103.6</v>
      </c>
      <c r="R51" s="3">
        <v>103.4</v>
      </c>
      <c r="S51" s="3">
        <v>100</v>
      </c>
      <c r="T51" s="3">
        <f t="shared" si="0"/>
        <v>615.6</v>
      </c>
      <c r="U51" s="3">
        <f t="shared" si="1"/>
        <v>1225.8000000000002</v>
      </c>
      <c r="V51" s="3"/>
      <c r="W51" s="3"/>
      <c r="X51" s="3">
        <f t="shared" si="2"/>
        <v>610.20000000000005</v>
      </c>
      <c r="Y51" s="21"/>
      <c r="Z51" s="21"/>
    </row>
    <row r="52" spans="1:26" x14ac:dyDescent="0.25">
      <c r="A52" s="1">
        <v>31</v>
      </c>
      <c r="B52" s="1">
        <v>392</v>
      </c>
      <c r="C52" s="7" t="s">
        <v>485</v>
      </c>
      <c r="D52" s="7" t="s">
        <v>486</v>
      </c>
      <c r="E52" s="10" t="s">
        <v>662</v>
      </c>
      <c r="F52" s="3"/>
      <c r="G52" s="3">
        <v>101.6</v>
      </c>
      <c r="H52" s="3">
        <v>101.7</v>
      </c>
      <c r="I52" s="3">
        <v>99.2</v>
      </c>
      <c r="J52" s="3">
        <v>102.8</v>
      </c>
      <c r="K52" s="3">
        <v>100.6</v>
      </c>
      <c r="L52" s="3">
        <v>103.4</v>
      </c>
      <c r="M52" s="3">
        <v>609.29999999999995</v>
      </c>
      <c r="N52" s="3">
        <v>99.9</v>
      </c>
      <c r="O52" s="3">
        <v>102.5</v>
      </c>
      <c r="P52" s="3">
        <v>103.4</v>
      </c>
      <c r="Q52" s="3">
        <v>104</v>
      </c>
      <c r="R52" s="3">
        <v>103</v>
      </c>
      <c r="S52" s="3">
        <v>102.2</v>
      </c>
      <c r="T52" s="3">
        <f t="shared" si="0"/>
        <v>615</v>
      </c>
      <c r="U52" s="3">
        <f t="shared" si="1"/>
        <v>1224.3</v>
      </c>
      <c r="V52" s="3"/>
      <c r="W52" s="3"/>
      <c r="X52" s="3">
        <f t="shared" si="2"/>
        <v>609.29999999999995</v>
      </c>
      <c r="Y52" s="21"/>
      <c r="Z52" s="21"/>
    </row>
    <row r="53" spans="1:26" x14ac:dyDescent="0.25">
      <c r="A53" s="1">
        <v>32</v>
      </c>
      <c r="B53" s="1">
        <v>207</v>
      </c>
      <c r="C53" s="7" t="s">
        <v>402</v>
      </c>
      <c r="D53" s="7" t="s">
        <v>403</v>
      </c>
      <c r="E53" s="10" t="s">
        <v>663</v>
      </c>
      <c r="F53" s="3"/>
      <c r="G53" s="3">
        <v>100.5</v>
      </c>
      <c r="H53" s="3">
        <v>99.1</v>
      </c>
      <c r="I53" s="3">
        <v>101.7</v>
      </c>
      <c r="J53" s="3">
        <v>103</v>
      </c>
      <c r="K53" s="3">
        <v>102.9</v>
      </c>
      <c r="L53" s="3">
        <v>100.9</v>
      </c>
      <c r="M53" s="3">
        <v>608.1</v>
      </c>
      <c r="N53" s="3">
        <v>101.7</v>
      </c>
      <c r="O53" s="3">
        <v>100.7</v>
      </c>
      <c r="P53" s="3">
        <v>104.3</v>
      </c>
      <c r="Q53" s="3">
        <v>101.9</v>
      </c>
      <c r="R53" s="3">
        <v>102.3</v>
      </c>
      <c r="S53" s="3">
        <v>101.3</v>
      </c>
      <c r="T53" s="3">
        <f t="shared" si="0"/>
        <v>612.20000000000005</v>
      </c>
      <c r="U53" s="3">
        <f t="shared" si="1"/>
        <v>1220.3000000000002</v>
      </c>
      <c r="V53" s="3"/>
      <c r="W53" s="3"/>
      <c r="X53" s="3">
        <f t="shared" si="2"/>
        <v>608.1</v>
      </c>
      <c r="Y53" s="21"/>
      <c r="Z53" s="21"/>
    </row>
    <row r="54" spans="1:26" x14ac:dyDescent="0.25">
      <c r="A54" s="1">
        <v>33</v>
      </c>
      <c r="B54" s="1">
        <v>314</v>
      </c>
      <c r="C54" s="7" t="s">
        <v>552</v>
      </c>
      <c r="D54" s="7" t="s">
        <v>553</v>
      </c>
      <c r="E54" s="10"/>
      <c r="F54" s="3"/>
      <c r="G54" s="3">
        <v>101.8</v>
      </c>
      <c r="H54" s="3">
        <v>99.9</v>
      </c>
      <c r="I54" s="3">
        <v>101.9</v>
      </c>
      <c r="J54" s="3">
        <v>101.4</v>
      </c>
      <c r="K54" s="3">
        <v>101.3</v>
      </c>
      <c r="L54" s="3">
        <v>100.9</v>
      </c>
      <c r="M54" s="3">
        <v>607.20000000000005</v>
      </c>
      <c r="N54" s="3">
        <v>101</v>
      </c>
      <c r="O54" s="3">
        <v>103.5</v>
      </c>
      <c r="P54" s="3">
        <v>103.8</v>
      </c>
      <c r="Q54" s="3">
        <v>99.6</v>
      </c>
      <c r="R54" s="3">
        <v>104.2</v>
      </c>
      <c r="S54" s="3">
        <v>100.4</v>
      </c>
      <c r="T54" s="3">
        <f t="shared" ref="T54:T85" si="3">SUM(N54:S54)</f>
        <v>612.5</v>
      </c>
      <c r="U54" s="3">
        <f t="shared" ref="U54:U85" si="4">T54+M54</f>
        <v>1219.7</v>
      </c>
      <c r="V54" s="3"/>
      <c r="W54" s="3"/>
      <c r="X54" s="3">
        <f t="shared" ref="X54:X85" si="5">M54+F54</f>
        <v>607.20000000000005</v>
      </c>
      <c r="Y54" s="21"/>
      <c r="Z54" s="21"/>
    </row>
    <row r="55" spans="1:26" x14ac:dyDescent="0.25">
      <c r="A55" s="1">
        <v>34</v>
      </c>
      <c r="B55" s="1">
        <v>212</v>
      </c>
      <c r="C55" s="7" t="s">
        <v>158</v>
      </c>
      <c r="D55" s="7" t="s">
        <v>109</v>
      </c>
      <c r="E55" s="10" t="s">
        <v>662</v>
      </c>
      <c r="F55" s="3"/>
      <c r="G55" s="3">
        <v>101</v>
      </c>
      <c r="H55" s="3">
        <v>101.5</v>
      </c>
      <c r="I55" s="3">
        <v>102.1</v>
      </c>
      <c r="J55" s="3">
        <v>102.8</v>
      </c>
      <c r="K55" s="3">
        <v>99.7</v>
      </c>
      <c r="L55" s="3">
        <v>101.5</v>
      </c>
      <c r="M55" s="3">
        <v>608.6</v>
      </c>
      <c r="N55" s="3">
        <v>100.3</v>
      </c>
      <c r="O55" s="3">
        <v>100.4</v>
      </c>
      <c r="P55" s="3">
        <v>99</v>
      </c>
      <c r="Q55" s="3">
        <v>101.3</v>
      </c>
      <c r="R55" s="3">
        <v>101.5</v>
      </c>
      <c r="S55" s="3">
        <v>102.5</v>
      </c>
      <c r="T55" s="3">
        <f t="shared" si="3"/>
        <v>605</v>
      </c>
      <c r="U55" s="3">
        <f t="shared" si="4"/>
        <v>1213.5999999999999</v>
      </c>
      <c r="V55" s="3"/>
      <c r="W55" s="3"/>
      <c r="X55" s="3">
        <f t="shared" si="5"/>
        <v>608.6</v>
      </c>
      <c r="Y55" s="21"/>
      <c r="Z55" s="21"/>
    </row>
    <row r="56" spans="1:26" x14ac:dyDescent="0.25">
      <c r="A56" s="1">
        <v>35</v>
      </c>
      <c r="B56" s="1">
        <v>242</v>
      </c>
      <c r="C56" s="7" t="s">
        <v>102</v>
      </c>
      <c r="D56" s="7" t="s">
        <v>96</v>
      </c>
      <c r="E56" s="10"/>
      <c r="F56" s="3"/>
      <c r="G56" s="3">
        <v>99.7</v>
      </c>
      <c r="H56" s="3">
        <v>99.1</v>
      </c>
      <c r="I56" s="3">
        <v>98.8</v>
      </c>
      <c r="J56" s="3">
        <v>102.4</v>
      </c>
      <c r="K56" s="3">
        <v>99.1</v>
      </c>
      <c r="L56" s="3">
        <v>101.4</v>
      </c>
      <c r="M56" s="3">
        <v>600.5</v>
      </c>
      <c r="N56" s="3">
        <v>99.7</v>
      </c>
      <c r="O56" s="3">
        <v>100.3</v>
      </c>
      <c r="P56" s="3">
        <v>101.7</v>
      </c>
      <c r="Q56" s="3">
        <v>101</v>
      </c>
      <c r="R56" s="3">
        <v>102.2</v>
      </c>
      <c r="S56" s="3">
        <v>102.7</v>
      </c>
      <c r="T56" s="3">
        <f t="shared" si="3"/>
        <v>607.6</v>
      </c>
      <c r="U56" s="3">
        <f t="shared" si="4"/>
        <v>1208.0999999999999</v>
      </c>
      <c r="V56" s="3"/>
      <c r="W56" s="3"/>
      <c r="X56" s="3">
        <f t="shared" si="5"/>
        <v>600.5</v>
      </c>
      <c r="Y56" s="21"/>
      <c r="Z56" s="21"/>
    </row>
    <row r="57" spans="1:26" x14ac:dyDescent="0.25">
      <c r="A57" s="1">
        <v>36</v>
      </c>
      <c r="B57" s="1">
        <v>263</v>
      </c>
      <c r="C57" s="7" t="s">
        <v>99</v>
      </c>
      <c r="D57" s="7" t="s">
        <v>512</v>
      </c>
      <c r="E57" s="10" t="s">
        <v>667</v>
      </c>
      <c r="F57" s="3"/>
      <c r="G57" s="3">
        <v>100</v>
      </c>
      <c r="H57" s="3">
        <v>100.4</v>
      </c>
      <c r="I57" s="3">
        <v>101.2</v>
      </c>
      <c r="J57" s="3">
        <v>100.5</v>
      </c>
      <c r="K57" s="3">
        <v>100.4</v>
      </c>
      <c r="L57" s="3">
        <v>101</v>
      </c>
      <c r="M57" s="3">
        <v>603.5</v>
      </c>
      <c r="N57" s="3">
        <v>99.4</v>
      </c>
      <c r="O57" s="3">
        <v>100.7</v>
      </c>
      <c r="P57" s="3">
        <v>99</v>
      </c>
      <c r="Q57" s="3">
        <v>101.7</v>
      </c>
      <c r="R57" s="3">
        <v>101.8</v>
      </c>
      <c r="S57" s="3">
        <v>100.6</v>
      </c>
      <c r="T57" s="3">
        <f t="shared" si="3"/>
        <v>603.20000000000005</v>
      </c>
      <c r="U57" s="3">
        <f t="shared" si="4"/>
        <v>1206.7</v>
      </c>
      <c r="V57" s="3"/>
      <c r="W57" s="3"/>
      <c r="X57" s="3">
        <f t="shared" si="5"/>
        <v>603.5</v>
      </c>
      <c r="Y57" s="21"/>
      <c r="Z57" s="21"/>
    </row>
    <row r="58" spans="1:26" x14ac:dyDescent="0.25">
      <c r="A58" s="1">
        <v>37</v>
      </c>
      <c r="B58" s="1">
        <v>237</v>
      </c>
      <c r="C58" s="7" t="s">
        <v>173</v>
      </c>
      <c r="D58" s="7" t="s">
        <v>373</v>
      </c>
      <c r="E58" s="10" t="s">
        <v>667</v>
      </c>
      <c r="F58" s="3"/>
      <c r="G58" s="3">
        <v>101.1</v>
      </c>
      <c r="H58" s="3">
        <v>101.4</v>
      </c>
      <c r="I58" s="3">
        <v>100.8</v>
      </c>
      <c r="J58" s="3">
        <v>100.3</v>
      </c>
      <c r="K58" s="3">
        <v>99.6</v>
      </c>
      <c r="L58" s="3">
        <v>95.4</v>
      </c>
      <c r="M58" s="3">
        <v>598.6</v>
      </c>
      <c r="N58" s="3">
        <v>100.2</v>
      </c>
      <c r="O58" s="3">
        <v>101.7</v>
      </c>
      <c r="P58" s="3">
        <v>101.2</v>
      </c>
      <c r="Q58" s="3">
        <v>98</v>
      </c>
      <c r="R58" s="3">
        <v>101.3</v>
      </c>
      <c r="S58" s="3">
        <v>99</v>
      </c>
      <c r="T58" s="3">
        <f t="shared" si="3"/>
        <v>601.40000000000009</v>
      </c>
      <c r="U58" s="3">
        <f t="shared" si="4"/>
        <v>1200</v>
      </c>
      <c r="V58" s="3"/>
      <c r="W58" s="3"/>
      <c r="X58" s="3">
        <f t="shared" si="5"/>
        <v>598.6</v>
      </c>
      <c r="Y58" s="21"/>
      <c r="Z58" s="21"/>
    </row>
    <row r="59" spans="1:26" x14ac:dyDescent="0.25">
      <c r="A59" s="1">
        <v>38</v>
      </c>
      <c r="B59" s="1">
        <v>266</v>
      </c>
      <c r="C59" s="7" t="s">
        <v>161</v>
      </c>
      <c r="D59" s="7" t="s">
        <v>521</v>
      </c>
      <c r="E59" s="10" t="s">
        <v>665</v>
      </c>
      <c r="F59" s="3"/>
      <c r="G59" s="3">
        <v>100</v>
      </c>
      <c r="H59" s="3">
        <v>103.9</v>
      </c>
      <c r="I59" s="3">
        <v>101.7</v>
      </c>
      <c r="J59" s="3">
        <v>98.5</v>
      </c>
      <c r="K59" s="3">
        <v>99.7</v>
      </c>
      <c r="L59" s="3">
        <v>100.3</v>
      </c>
      <c r="M59" s="3">
        <v>604.1</v>
      </c>
      <c r="N59" s="3">
        <v>100.9</v>
      </c>
      <c r="O59" s="3">
        <v>100.2</v>
      </c>
      <c r="P59" s="3">
        <v>100</v>
      </c>
      <c r="Q59" s="3">
        <v>98.8</v>
      </c>
      <c r="R59" s="3">
        <v>97.1</v>
      </c>
      <c r="S59" s="3">
        <v>98.8</v>
      </c>
      <c r="T59" s="3">
        <f t="shared" si="3"/>
        <v>595.79999999999995</v>
      </c>
      <c r="U59" s="3">
        <f t="shared" si="4"/>
        <v>1199.9000000000001</v>
      </c>
      <c r="V59" s="3"/>
      <c r="W59" s="3"/>
      <c r="X59" s="3">
        <f t="shared" si="5"/>
        <v>604.1</v>
      </c>
      <c r="Y59" s="21"/>
      <c r="Z59" s="21"/>
    </row>
    <row r="60" spans="1:26" x14ac:dyDescent="0.25">
      <c r="A60" s="1">
        <v>39</v>
      </c>
      <c r="B60" s="1">
        <v>256</v>
      </c>
      <c r="C60" s="7" t="s">
        <v>480</v>
      </c>
      <c r="D60" s="7" t="s">
        <v>472</v>
      </c>
      <c r="E60" s="10" t="s">
        <v>667</v>
      </c>
      <c r="F60" s="3"/>
      <c r="G60" s="3">
        <v>100.2</v>
      </c>
      <c r="H60" s="3">
        <v>100.9</v>
      </c>
      <c r="I60" s="3">
        <v>100.8</v>
      </c>
      <c r="J60" s="3">
        <v>100</v>
      </c>
      <c r="K60" s="3">
        <v>97.6</v>
      </c>
      <c r="L60" s="3">
        <v>99.1</v>
      </c>
      <c r="M60" s="3">
        <v>598.6</v>
      </c>
      <c r="N60" s="3">
        <v>98.7</v>
      </c>
      <c r="O60" s="3">
        <v>97.2</v>
      </c>
      <c r="P60" s="3">
        <v>101.7</v>
      </c>
      <c r="Q60" s="3">
        <v>100.2</v>
      </c>
      <c r="R60" s="3">
        <v>99.1</v>
      </c>
      <c r="S60" s="3">
        <v>98.5</v>
      </c>
      <c r="T60" s="3">
        <f t="shared" si="3"/>
        <v>595.4</v>
      </c>
      <c r="U60" s="3">
        <f t="shared" si="4"/>
        <v>1194</v>
      </c>
      <c r="V60" s="3"/>
      <c r="W60" s="3"/>
      <c r="X60" s="3">
        <f t="shared" si="5"/>
        <v>598.6</v>
      </c>
      <c r="Y60" s="21"/>
      <c r="Z60" s="21"/>
    </row>
    <row r="61" spans="1:26" x14ac:dyDescent="0.25">
      <c r="A61" s="1">
        <v>40</v>
      </c>
      <c r="B61" s="1">
        <v>209</v>
      </c>
      <c r="C61" s="7" t="s">
        <v>406</v>
      </c>
      <c r="D61" s="7" t="s">
        <v>407</v>
      </c>
      <c r="E61" s="10" t="s">
        <v>665</v>
      </c>
      <c r="F61" s="3"/>
      <c r="G61" s="3">
        <v>100</v>
      </c>
      <c r="H61" s="3">
        <v>100.7</v>
      </c>
      <c r="I61" s="3">
        <v>98.5</v>
      </c>
      <c r="J61" s="3">
        <v>100.7</v>
      </c>
      <c r="K61" s="3">
        <v>101.5</v>
      </c>
      <c r="L61" s="3">
        <v>100.3</v>
      </c>
      <c r="M61" s="3">
        <v>601.69999999999993</v>
      </c>
      <c r="N61" s="3">
        <v>99.7</v>
      </c>
      <c r="O61" s="3">
        <v>98.1</v>
      </c>
      <c r="P61" s="3">
        <v>100.2</v>
      </c>
      <c r="Q61" s="3">
        <v>100.1</v>
      </c>
      <c r="R61" s="3">
        <v>98.7</v>
      </c>
      <c r="S61" s="3">
        <v>94.4</v>
      </c>
      <c r="T61" s="3">
        <f t="shared" si="3"/>
        <v>591.20000000000005</v>
      </c>
      <c r="U61" s="3">
        <f t="shared" si="4"/>
        <v>1192.9000000000001</v>
      </c>
      <c r="V61" s="3"/>
      <c r="W61" s="3"/>
      <c r="X61" s="3">
        <f t="shared" si="5"/>
        <v>601.69999999999993</v>
      </c>
      <c r="Y61" s="21"/>
      <c r="Z61" s="21"/>
    </row>
    <row r="62" spans="1:26" x14ac:dyDescent="0.25">
      <c r="A62" s="1">
        <v>41</v>
      </c>
      <c r="B62" s="1">
        <v>312</v>
      </c>
      <c r="C62" s="7" t="s">
        <v>548</v>
      </c>
      <c r="D62" s="7" t="s">
        <v>549</v>
      </c>
      <c r="E62" s="10" t="s">
        <v>667</v>
      </c>
      <c r="F62" s="3"/>
      <c r="G62" s="3">
        <v>99</v>
      </c>
      <c r="H62" s="3">
        <v>97.5</v>
      </c>
      <c r="I62" s="3">
        <v>102.6</v>
      </c>
      <c r="J62" s="3">
        <v>101.8</v>
      </c>
      <c r="K62" s="3">
        <v>102</v>
      </c>
      <c r="L62" s="3">
        <v>98.9</v>
      </c>
      <c r="M62" s="3">
        <v>601.80000000000007</v>
      </c>
      <c r="N62" s="3">
        <v>98</v>
      </c>
      <c r="O62" s="3">
        <v>98.9</v>
      </c>
      <c r="P62" s="3">
        <v>98.6</v>
      </c>
      <c r="Q62" s="3">
        <v>100.7</v>
      </c>
      <c r="R62" s="3">
        <v>97.4</v>
      </c>
      <c r="S62" s="3">
        <v>96.8</v>
      </c>
      <c r="T62" s="3">
        <f t="shared" si="3"/>
        <v>590.4</v>
      </c>
      <c r="U62" s="3">
        <f t="shared" si="4"/>
        <v>1192.2</v>
      </c>
      <c r="V62" s="3"/>
      <c r="W62" s="3"/>
      <c r="X62" s="3">
        <f t="shared" si="5"/>
        <v>601.80000000000007</v>
      </c>
      <c r="Y62" s="21"/>
      <c r="Z62" s="21"/>
    </row>
    <row r="63" spans="1:26" x14ac:dyDescent="0.25">
      <c r="A63" s="1">
        <v>42</v>
      </c>
      <c r="B63" s="1">
        <v>316</v>
      </c>
      <c r="C63" s="7" t="s">
        <v>377</v>
      </c>
      <c r="D63" s="7" t="s">
        <v>53</v>
      </c>
      <c r="E63" s="10" t="s">
        <v>667</v>
      </c>
      <c r="F63" s="3"/>
      <c r="G63" s="3">
        <v>101</v>
      </c>
      <c r="H63" s="3">
        <v>98.6</v>
      </c>
      <c r="I63" s="3">
        <v>97.5</v>
      </c>
      <c r="J63" s="3">
        <v>96.2</v>
      </c>
      <c r="K63" s="3">
        <v>101.7</v>
      </c>
      <c r="L63" s="3">
        <v>102.2</v>
      </c>
      <c r="M63" s="3">
        <v>597.20000000000005</v>
      </c>
      <c r="N63" s="3">
        <v>96.5</v>
      </c>
      <c r="O63" s="3">
        <v>101.5</v>
      </c>
      <c r="P63" s="3">
        <v>98.4</v>
      </c>
      <c r="Q63" s="3">
        <v>97.8</v>
      </c>
      <c r="R63" s="3">
        <v>99.8</v>
      </c>
      <c r="S63" s="3">
        <v>100.9</v>
      </c>
      <c r="T63" s="3">
        <f t="shared" si="3"/>
        <v>594.9</v>
      </c>
      <c r="U63" s="3">
        <f t="shared" si="4"/>
        <v>1192.0999999999999</v>
      </c>
      <c r="V63" s="3"/>
      <c r="W63" s="3"/>
      <c r="X63" s="3">
        <f t="shared" si="5"/>
        <v>597.20000000000005</v>
      </c>
      <c r="Y63" s="21"/>
      <c r="Z63" s="21"/>
    </row>
    <row r="64" spans="1:26" x14ac:dyDescent="0.25">
      <c r="A64" s="1">
        <v>43</v>
      </c>
      <c r="B64" s="1">
        <v>268</v>
      </c>
      <c r="C64" s="7" t="s">
        <v>530</v>
      </c>
      <c r="D64" s="7" t="s">
        <v>167</v>
      </c>
      <c r="E64" s="10" t="s">
        <v>667</v>
      </c>
      <c r="F64" s="3"/>
      <c r="G64" s="3">
        <v>99.4</v>
      </c>
      <c r="H64" s="3">
        <v>101.2</v>
      </c>
      <c r="I64" s="3">
        <v>100.9</v>
      </c>
      <c r="J64" s="3">
        <v>98.1</v>
      </c>
      <c r="K64" s="3">
        <v>99.3</v>
      </c>
      <c r="L64" s="3">
        <v>95.5</v>
      </c>
      <c r="M64" s="3">
        <v>594.40000000000009</v>
      </c>
      <c r="N64" s="3">
        <v>96.3</v>
      </c>
      <c r="O64" s="3">
        <v>101.1</v>
      </c>
      <c r="P64" s="3">
        <v>97.1</v>
      </c>
      <c r="Q64" s="3">
        <v>97.8</v>
      </c>
      <c r="R64" s="3">
        <v>100</v>
      </c>
      <c r="S64" s="3">
        <v>101.2</v>
      </c>
      <c r="T64" s="3">
        <f t="shared" si="3"/>
        <v>593.5</v>
      </c>
      <c r="U64" s="3">
        <f t="shared" si="4"/>
        <v>1187.9000000000001</v>
      </c>
      <c r="V64" s="3"/>
      <c r="W64" s="3"/>
      <c r="X64" s="3">
        <f t="shared" si="5"/>
        <v>594.40000000000009</v>
      </c>
      <c r="Y64" s="21"/>
      <c r="Z64" s="21"/>
    </row>
    <row r="65" spans="1:26" x14ac:dyDescent="0.25">
      <c r="A65" s="1">
        <v>44</v>
      </c>
      <c r="B65" s="1">
        <v>269</v>
      </c>
      <c r="C65" s="7" t="s">
        <v>104</v>
      </c>
      <c r="D65" s="7" t="s">
        <v>531</v>
      </c>
      <c r="E65" s="10" t="s">
        <v>667</v>
      </c>
      <c r="F65" s="3"/>
      <c r="G65" s="3">
        <v>98.5</v>
      </c>
      <c r="H65" s="3">
        <v>100.6</v>
      </c>
      <c r="I65" s="3">
        <v>101.8</v>
      </c>
      <c r="J65" s="3">
        <v>98.5</v>
      </c>
      <c r="K65" s="3">
        <v>101.4</v>
      </c>
      <c r="L65" s="3">
        <v>96.2</v>
      </c>
      <c r="M65" s="3">
        <v>597</v>
      </c>
      <c r="N65" s="3">
        <v>96.7</v>
      </c>
      <c r="O65" s="3">
        <v>98.2</v>
      </c>
      <c r="P65" s="3">
        <v>100</v>
      </c>
      <c r="Q65" s="3">
        <v>97.1</v>
      </c>
      <c r="R65" s="3">
        <v>100.1</v>
      </c>
      <c r="S65" s="3">
        <v>98.5</v>
      </c>
      <c r="T65" s="3">
        <f t="shared" si="3"/>
        <v>590.6</v>
      </c>
      <c r="U65" s="3">
        <f t="shared" si="4"/>
        <v>1187.5999999999999</v>
      </c>
      <c r="V65" s="3"/>
      <c r="W65" s="3"/>
      <c r="X65" s="3">
        <f t="shared" si="5"/>
        <v>597</v>
      </c>
      <c r="Y65" s="21"/>
      <c r="Z65" s="21"/>
    </row>
    <row r="66" spans="1:26" x14ac:dyDescent="0.25">
      <c r="A66" s="1">
        <v>45</v>
      </c>
      <c r="B66" s="1">
        <v>270</v>
      </c>
      <c r="C66" s="7" t="s">
        <v>537</v>
      </c>
      <c r="D66" s="7" t="s">
        <v>227</v>
      </c>
      <c r="E66" s="10" t="s">
        <v>667</v>
      </c>
      <c r="F66" s="3"/>
      <c r="G66" s="3">
        <v>92.9</v>
      </c>
      <c r="H66" s="3">
        <v>97.5</v>
      </c>
      <c r="I66" s="3">
        <v>96.5</v>
      </c>
      <c r="J66" s="3">
        <v>99.9</v>
      </c>
      <c r="K66" s="3">
        <v>100.5</v>
      </c>
      <c r="L66" s="3">
        <v>97.2</v>
      </c>
      <c r="M66" s="3">
        <v>584.5</v>
      </c>
      <c r="N66" s="3">
        <v>98.7</v>
      </c>
      <c r="O66" s="3">
        <v>100.5</v>
      </c>
      <c r="P66" s="3">
        <v>98.7</v>
      </c>
      <c r="Q66" s="3">
        <v>101.9</v>
      </c>
      <c r="R66" s="3">
        <v>101.2</v>
      </c>
      <c r="S66" s="3">
        <v>99.8</v>
      </c>
      <c r="T66" s="3">
        <f t="shared" si="3"/>
        <v>600.79999999999995</v>
      </c>
      <c r="U66" s="3">
        <f t="shared" si="4"/>
        <v>1185.3</v>
      </c>
      <c r="V66" s="3"/>
      <c r="W66" s="3"/>
      <c r="X66" s="3">
        <f t="shared" si="5"/>
        <v>584.5</v>
      </c>
      <c r="Y66" s="21"/>
      <c r="Z66" s="21"/>
    </row>
    <row r="67" spans="1:26" x14ac:dyDescent="0.25">
      <c r="A67" s="1">
        <v>46</v>
      </c>
      <c r="B67" s="1">
        <v>208</v>
      </c>
      <c r="C67" s="7" t="s">
        <v>404</v>
      </c>
      <c r="D67" s="7" t="s">
        <v>405</v>
      </c>
      <c r="E67" s="10" t="s">
        <v>667</v>
      </c>
      <c r="F67" s="3"/>
      <c r="G67" s="3">
        <v>102.1</v>
      </c>
      <c r="H67" s="3">
        <v>97.1</v>
      </c>
      <c r="I67" s="3">
        <v>99.6</v>
      </c>
      <c r="J67" s="3">
        <v>95.8</v>
      </c>
      <c r="K67" s="3">
        <v>98.6</v>
      </c>
      <c r="L67" s="3">
        <v>94.5</v>
      </c>
      <c r="M67" s="3">
        <v>587.69999999999993</v>
      </c>
      <c r="N67" s="3">
        <v>99.6</v>
      </c>
      <c r="O67" s="3">
        <v>97.9</v>
      </c>
      <c r="P67" s="3">
        <v>100.1</v>
      </c>
      <c r="Q67" s="3">
        <v>98.6</v>
      </c>
      <c r="R67" s="3">
        <v>98.5</v>
      </c>
      <c r="S67" s="3">
        <v>101.7</v>
      </c>
      <c r="T67" s="3">
        <f t="shared" si="3"/>
        <v>596.40000000000009</v>
      </c>
      <c r="U67" s="3">
        <f t="shared" si="4"/>
        <v>1184.0999999999999</v>
      </c>
      <c r="V67" s="3"/>
      <c r="W67" s="3"/>
      <c r="X67" s="3">
        <f t="shared" si="5"/>
        <v>587.69999999999993</v>
      </c>
      <c r="Y67" s="21"/>
      <c r="Z67" s="21"/>
    </row>
    <row r="68" spans="1:26" x14ac:dyDescent="0.25">
      <c r="A68" s="1">
        <v>47</v>
      </c>
      <c r="B68" s="1">
        <v>313</v>
      </c>
      <c r="C68" s="7" t="s">
        <v>250</v>
      </c>
      <c r="D68" s="23" t="s">
        <v>566</v>
      </c>
      <c r="E68" s="10" t="s">
        <v>667</v>
      </c>
      <c r="F68" s="3"/>
      <c r="G68" s="3">
        <v>96.8</v>
      </c>
      <c r="H68" s="3">
        <v>99.2</v>
      </c>
      <c r="I68" s="3">
        <v>100.9</v>
      </c>
      <c r="J68" s="3">
        <v>98.1</v>
      </c>
      <c r="K68" s="3">
        <v>92.2</v>
      </c>
      <c r="L68" s="3">
        <v>100.4</v>
      </c>
      <c r="M68" s="3">
        <v>587.6</v>
      </c>
      <c r="N68" s="3">
        <v>98.1</v>
      </c>
      <c r="O68" s="3">
        <v>99.5</v>
      </c>
      <c r="P68" s="3">
        <v>96.5</v>
      </c>
      <c r="Q68" s="3">
        <v>95.5</v>
      </c>
      <c r="R68" s="3">
        <v>96.8</v>
      </c>
      <c r="S68" s="3">
        <v>101.9</v>
      </c>
      <c r="T68" s="3">
        <f t="shared" si="3"/>
        <v>588.30000000000007</v>
      </c>
      <c r="U68" s="3">
        <f t="shared" si="4"/>
        <v>1175.9000000000001</v>
      </c>
      <c r="V68" s="3"/>
      <c r="W68" s="3"/>
      <c r="X68" s="3">
        <f t="shared" si="5"/>
        <v>587.6</v>
      </c>
      <c r="Y68" s="21"/>
      <c r="Z68" s="21"/>
    </row>
    <row r="69" spans="1:26" x14ac:dyDescent="0.25">
      <c r="A69" s="1">
        <v>48</v>
      </c>
      <c r="B69" s="1">
        <v>210</v>
      </c>
      <c r="C69" s="7" t="s">
        <v>101</v>
      </c>
      <c r="D69" s="7" t="s">
        <v>409</v>
      </c>
      <c r="E69" s="10" t="s">
        <v>667</v>
      </c>
      <c r="F69" s="3"/>
      <c r="G69" s="3">
        <v>99.6</v>
      </c>
      <c r="H69" s="3">
        <v>96.5</v>
      </c>
      <c r="I69" s="3">
        <v>100.4</v>
      </c>
      <c r="J69" s="3">
        <v>95.9</v>
      </c>
      <c r="K69" s="3">
        <v>95.9</v>
      </c>
      <c r="L69" s="3">
        <v>97.6</v>
      </c>
      <c r="M69" s="3">
        <v>585.9</v>
      </c>
      <c r="N69" s="3">
        <v>98.7</v>
      </c>
      <c r="O69" s="3">
        <v>99.5</v>
      </c>
      <c r="P69" s="3">
        <v>97.4</v>
      </c>
      <c r="Q69" s="3">
        <v>93.9</v>
      </c>
      <c r="R69" s="3">
        <v>100.2</v>
      </c>
      <c r="S69" s="3">
        <v>99</v>
      </c>
      <c r="T69" s="3">
        <f t="shared" si="3"/>
        <v>588.70000000000005</v>
      </c>
      <c r="U69" s="3">
        <f t="shared" si="4"/>
        <v>1174.5999999999999</v>
      </c>
      <c r="V69" s="3"/>
      <c r="W69" s="3"/>
      <c r="X69" s="3">
        <f t="shared" si="5"/>
        <v>585.9</v>
      </c>
      <c r="Y69" s="21"/>
      <c r="Z69" s="21"/>
    </row>
    <row r="70" spans="1:26" x14ac:dyDescent="0.25">
      <c r="A70" s="1">
        <v>49</v>
      </c>
      <c r="B70" s="1">
        <v>258</v>
      </c>
      <c r="C70" s="7" t="s">
        <v>487</v>
      </c>
      <c r="D70" s="7" t="s">
        <v>488</v>
      </c>
      <c r="E70" s="10" t="s">
        <v>665</v>
      </c>
      <c r="F70" s="3"/>
      <c r="G70" s="3">
        <v>93.6</v>
      </c>
      <c r="H70" s="3">
        <v>93.4</v>
      </c>
      <c r="I70" s="3">
        <v>98.4</v>
      </c>
      <c r="J70" s="3">
        <v>99.9</v>
      </c>
      <c r="K70" s="3">
        <v>95.6</v>
      </c>
      <c r="L70" s="3">
        <v>99.4</v>
      </c>
      <c r="M70" s="3">
        <v>580.29999999999995</v>
      </c>
      <c r="N70" s="3">
        <v>99.3</v>
      </c>
      <c r="O70" s="3">
        <v>100.3</v>
      </c>
      <c r="P70" s="3">
        <v>97.3</v>
      </c>
      <c r="Q70" s="3">
        <v>98.5</v>
      </c>
      <c r="R70" s="3">
        <v>97.3</v>
      </c>
      <c r="S70" s="3">
        <v>98.7</v>
      </c>
      <c r="T70" s="3">
        <f t="shared" si="3"/>
        <v>591.4</v>
      </c>
      <c r="U70" s="3">
        <f t="shared" si="4"/>
        <v>1171.6999999999998</v>
      </c>
      <c r="V70" s="3"/>
      <c r="W70" s="3"/>
      <c r="X70" s="3">
        <f t="shared" si="5"/>
        <v>580.29999999999995</v>
      </c>
      <c r="Y70" s="21"/>
      <c r="Z70" s="21"/>
    </row>
    <row r="71" spans="1:26" x14ac:dyDescent="0.25">
      <c r="A71" s="1">
        <v>50</v>
      </c>
      <c r="B71" s="1">
        <v>216</v>
      </c>
      <c r="C71" s="7" t="s">
        <v>107</v>
      </c>
      <c r="D71" s="7" t="s">
        <v>42</v>
      </c>
      <c r="E71" s="10" t="s">
        <v>662</v>
      </c>
      <c r="F71" s="13">
        <v>1201.4000000000001</v>
      </c>
      <c r="G71" s="3">
        <v>100.2</v>
      </c>
      <c r="H71" s="3">
        <v>87.1</v>
      </c>
      <c r="I71" s="3">
        <v>100.5</v>
      </c>
      <c r="J71" s="3">
        <v>97.2</v>
      </c>
      <c r="K71" s="3">
        <v>93.9</v>
      </c>
      <c r="L71" s="3">
        <v>96.8</v>
      </c>
      <c r="M71" s="3">
        <v>575.69999999999993</v>
      </c>
      <c r="N71" s="3">
        <v>100</v>
      </c>
      <c r="O71" s="3">
        <v>96.5</v>
      </c>
      <c r="P71" s="3">
        <v>99.6</v>
      </c>
      <c r="Q71" s="3">
        <v>96.9</v>
      </c>
      <c r="R71" s="3">
        <v>99.8</v>
      </c>
      <c r="S71" s="3">
        <v>99.7</v>
      </c>
      <c r="T71" s="3">
        <f t="shared" si="3"/>
        <v>592.5</v>
      </c>
      <c r="U71" s="3">
        <f t="shared" si="4"/>
        <v>1168.1999999999998</v>
      </c>
      <c r="V71" s="3"/>
      <c r="W71" s="3"/>
      <c r="X71" s="3">
        <f t="shared" si="5"/>
        <v>1777.1</v>
      </c>
      <c r="Y71" s="21"/>
      <c r="Z71" s="21"/>
    </row>
    <row r="72" spans="1:26" x14ac:dyDescent="0.25">
      <c r="A72" s="1">
        <v>51</v>
      </c>
      <c r="B72" s="1">
        <v>259</v>
      </c>
      <c r="C72" s="7" t="s">
        <v>490</v>
      </c>
      <c r="D72" s="7" t="s">
        <v>491</v>
      </c>
      <c r="E72" s="10" t="s">
        <v>665</v>
      </c>
      <c r="F72" s="3"/>
      <c r="G72" s="3">
        <v>95.4</v>
      </c>
      <c r="H72" s="3">
        <v>95.8</v>
      </c>
      <c r="I72" s="3">
        <v>94.8</v>
      </c>
      <c r="J72" s="3">
        <v>95</v>
      </c>
      <c r="K72" s="3">
        <v>97.3</v>
      </c>
      <c r="L72" s="3">
        <v>95.2</v>
      </c>
      <c r="M72" s="3">
        <v>573.5</v>
      </c>
      <c r="N72" s="3">
        <v>98.1</v>
      </c>
      <c r="O72" s="3">
        <v>99.3</v>
      </c>
      <c r="P72" s="3">
        <v>97.5</v>
      </c>
      <c r="Q72" s="3">
        <v>99.6</v>
      </c>
      <c r="R72" s="3">
        <v>99.5</v>
      </c>
      <c r="S72" s="3">
        <v>99.9</v>
      </c>
      <c r="T72" s="3">
        <f t="shared" si="3"/>
        <v>593.9</v>
      </c>
      <c r="U72" s="3">
        <f t="shared" si="4"/>
        <v>1167.4000000000001</v>
      </c>
      <c r="V72" s="3"/>
      <c r="W72" s="3"/>
      <c r="X72" s="3">
        <f t="shared" si="5"/>
        <v>573.5</v>
      </c>
      <c r="Y72" s="21"/>
      <c r="Z72" s="21"/>
    </row>
    <row r="73" spans="1:26" x14ac:dyDescent="0.25">
      <c r="A73" s="1">
        <v>52</v>
      </c>
      <c r="B73" s="1">
        <v>264</v>
      </c>
      <c r="C73" s="7" t="s">
        <v>513</v>
      </c>
      <c r="D73" s="7" t="s">
        <v>514</v>
      </c>
      <c r="E73" s="10" t="s">
        <v>667</v>
      </c>
      <c r="F73" s="3"/>
      <c r="G73" s="3">
        <v>97.1</v>
      </c>
      <c r="H73" s="3">
        <v>98.4</v>
      </c>
      <c r="I73" s="3">
        <v>98.9</v>
      </c>
      <c r="J73" s="3">
        <v>94.3</v>
      </c>
      <c r="K73" s="3">
        <v>99.6</v>
      </c>
      <c r="L73" s="3">
        <v>99.14</v>
      </c>
      <c r="M73" s="3">
        <v>587.43999999999994</v>
      </c>
      <c r="N73" s="3">
        <v>96.2</v>
      </c>
      <c r="O73" s="3">
        <v>98.9</v>
      </c>
      <c r="P73" s="3">
        <v>96.2</v>
      </c>
      <c r="Q73" s="3">
        <v>99.2</v>
      </c>
      <c r="R73" s="3">
        <v>94.2</v>
      </c>
      <c r="S73" s="3">
        <v>94.3</v>
      </c>
      <c r="T73" s="3">
        <f t="shared" si="3"/>
        <v>579</v>
      </c>
      <c r="U73" s="3">
        <f t="shared" si="4"/>
        <v>1166.44</v>
      </c>
      <c r="V73" s="3"/>
      <c r="W73" s="3"/>
      <c r="X73" s="3">
        <f t="shared" si="5"/>
        <v>587.43999999999994</v>
      </c>
      <c r="Y73" s="21"/>
      <c r="Z73" s="21"/>
    </row>
    <row r="74" spans="1:26" x14ac:dyDescent="0.25">
      <c r="A74" s="1">
        <v>53</v>
      </c>
      <c r="B74" s="1">
        <v>286</v>
      </c>
      <c r="C74" s="7" t="s">
        <v>568</v>
      </c>
      <c r="D74" s="7" t="s">
        <v>569</v>
      </c>
      <c r="E74" s="10" t="s">
        <v>665</v>
      </c>
      <c r="F74" s="3"/>
      <c r="G74" s="3">
        <v>95.2</v>
      </c>
      <c r="H74" s="3">
        <v>100</v>
      </c>
      <c r="I74" s="3">
        <v>100.6</v>
      </c>
      <c r="J74" s="3">
        <v>97.8</v>
      </c>
      <c r="K74" s="3">
        <v>84.8</v>
      </c>
      <c r="L74" s="3">
        <v>95.7</v>
      </c>
      <c r="M74" s="3">
        <v>574.1</v>
      </c>
      <c r="N74" s="3">
        <v>94.4</v>
      </c>
      <c r="O74" s="3">
        <v>98.8</v>
      </c>
      <c r="P74" s="3">
        <v>101.1</v>
      </c>
      <c r="Q74" s="3">
        <v>100.1</v>
      </c>
      <c r="R74" s="3">
        <v>96.8</v>
      </c>
      <c r="S74" s="3">
        <v>100.8</v>
      </c>
      <c r="T74" s="3">
        <f t="shared" si="3"/>
        <v>592</v>
      </c>
      <c r="U74" s="3">
        <f t="shared" si="4"/>
        <v>1166.0999999999999</v>
      </c>
      <c r="V74" s="3"/>
      <c r="W74" s="3"/>
      <c r="X74" s="3">
        <f t="shared" si="5"/>
        <v>574.1</v>
      </c>
      <c r="Y74" s="21"/>
      <c r="Z74" s="21"/>
    </row>
    <row r="75" spans="1:26" x14ac:dyDescent="0.25">
      <c r="A75" s="1">
        <v>54</v>
      </c>
      <c r="B75" s="1">
        <v>253</v>
      </c>
      <c r="C75" s="7" t="s">
        <v>161</v>
      </c>
      <c r="D75" s="7" t="s">
        <v>475</v>
      </c>
      <c r="E75" s="10" t="s">
        <v>667</v>
      </c>
      <c r="F75" s="3"/>
      <c r="G75" s="3">
        <v>96.4</v>
      </c>
      <c r="H75" s="3">
        <v>96</v>
      </c>
      <c r="I75" s="3">
        <v>98.4</v>
      </c>
      <c r="J75" s="3">
        <v>94.1</v>
      </c>
      <c r="K75" s="3">
        <v>95.5</v>
      </c>
      <c r="L75" s="3">
        <v>95.3</v>
      </c>
      <c r="M75" s="3">
        <v>575.69999999999993</v>
      </c>
      <c r="N75" s="3">
        <v>98.4</v>
      </c>
      <c r="O75" s="3">
        <v>100.9</v>
      </c>
      <c r="P75" s="3">
        <v>95.8</v>
      </c>
      <c r="Q75" s="3">
        <v>96.9</v>
      </c>
      <c r="R75" s="3">
        <v>98.2</v>
      </c>
      <c r="S75" s="3">
        <v>100.2</v>
      </c>
      <c r="T75" s="3">
        <f t="shared" si="3"/>
        <v>590.4</v>
      </c>
      <c r="U75" s="3">
        <f t="shared" si="4"/>
        <v>1166.0999999999999</v>
      </c>
      <c r="V75" s="3"/>
      <c r="W75" s="3"/>
      <c r="X75" s="3">
        <f t="shared" si="5"/>
        <v>575.69999999999993</v>
      </c>
      <c r="Y75" s="21"/>
      <c r="Z75" s="21"/>
    </row>
    <row r="76" spans="1:26" x14ac:dyDescent="0.25">
      <c r="A76" s="1">
        <v>55</v>
      </c>
      <c r="B76" s="1">
        <v>245</v>
      </c>
      <c r="C76" s="7" t="s">
        <v>124</v>
      </c>
      <c r="D76" s="7" t="s">
        <v>447</v>
      </c>
      <c r="E76" s="10" t="s">
        <v>667</v>
      </c>
      <c r="F76" s="3"/>
      <c r="G76" s="3">
        <v>91.8</v>
      </c>
      <c r="H76" s="3">
        <v>97.6</v>
      </c>
      <c r="I76" s="3">
        <v>97.6</v>
      </c>
      <c r="J76" s="3">
        <v>98.7</v>
      </c>
      <c r="K76" s="3">
        <v>96.2</v>
      </c>
      <c r="L76" s="3">
        <v>92.7</v>
      </c>
      <c r="M76" s="3">
        <v>574.6</v>
      </c>
      <c r="N76" s="3">
        <v>95.2</v>
      </c>
      <c r="O76" s="3">
        <v>98.1</v>
      </c>
      <c r="P76" s="3">
        <v>97.3</v>
      </c>
      <c r="Q76" s="3">
        <v>101.5</v>
      </c>
      <c r="R76" s="3">
        <v>98.3</v>
      </c>
      <c r="S76" s="3">
        <v>96.4</v>
      </c>
      <c r="T76" s="3">
        <f t="shared" si="3"/>
        <v>586.80000000000007</v>
      </c>
      <c r="U76" s="3">
        <f t="shared" si="4"/>
        <v>1161.4000000000001</v>
      </c>
      <c r="V76" s="3"/>
      <c r="W76" s="3"/>
      <c r="X76" s="3">
        <f t="shared" si="5"/>
        <v>574.6</v>
      </c>
      <c r="Y76" s="21"/>
      <c r="Z76" s="21"/>
    </row>
    <row r="77" spans="1:26" x14ac:dyDescent="0.25">
      <c r="A77" s="1">
        <v>56</v>
      </c>
      <c r="B77" s="1">
        <v>284</v>
      </c>
      <c r="C77" s="7" t="s">
        <v>155</v>
      </c>
      <c r="D77" s="7" t="s">
        <v>570</v>
      </c>
      <c r="E77" s="10" t="s">
        <v>665</v>
      </c>
      <c r="F77" s="3"/>
      <c r="G77" s="3">
        <v>90.5</v>
      </c>
      <c r="H77" s="3">
        <v>95.2</v>
      </c>
      <c r="I77" s="3">
        <v>97.2</v>
      </c>
      <c r="J77" s="3">
        <v>96.7</v>
      </c>
      <c r="K77" s="3">
        <v>97.9</v>
      </c>
      <c r="L77" s="3">
        <v>96</v>
      </c>
      <c r="M77" s="3">
        <v>573.5</v>
      </c>
      <c r="N77" s="3">
        <v>99</v>
      </c>
      <c r="O77" s="3">
        <v>92.6</v>
      </c>
      <c r="P77" s="3">
        <v>100.2</v>
      </c>
      <c r="Q77" s="3">
        <v>97.41</v>
      </c>
      <c r="R77" s="3">
        <v>96.2</v>
      </c>
      <c r="S77" s="3">
        <v>100.8</v>
      </c>
      <c r="T77" s="3">
        <f t="shared" si="3"/>
        <v>586.21</v>
      </c>
      <c r="U77" s="3">
        <f t="shared" si="4"/>
        <v>1159.71</v>
      </c>
      <c r="V77" s="3"/>
      <c r="W77" s="3"/>
      <c r="X77" s="3">
        <f t="shared" si="5"/>
        <v>573.5</v>
      </c>
      <c r="Y77" s="21"/>
      <c r="Z77" s="21"/>
    </row>
    <row r="78" spans="1:26" x14ac:dyDescent="0.25">
      <c r="A78" s="1">
        <v>57</v>
      </c>
      <c r="B78" s="1">
        <v>241</v>
      </c>
      <c r="C78" s="7" t="s">
        <v>130</v>
      </c>
      <c r="D78" s="7" t="s">
        <v>605</v>
      </c>
      <c r="E78" s="10"/>
      <c r="F78" s="3"/>
      <c r="G78" s="3">
        <v>95.7</v>
      </c>
      <c r="H78" s="3">
        <v>98</v>
      </c>
      <c r="I78" s="3">
        <v>99.1</v>
      </c>
      <c r="J78" s="3">
        <v>90.7</v>
      </c>
      <c r="K78" s="3">
        <v>95.1</v>
      </c>
      <c r="L78" s="3">
        <v>99.5</v>
      </c>
      <c r="M78" s="3">
        <v>578.09999999999991</v>
      </c>
      <c r="N78" s="3">
        <v>98.1</v>
      </c>
      <c r="O78" s="3">
        <v>96.7</v>
      </c>
      <c r="P78" s="3">
        <v>94.3</v>
      </c>
      <c r="Q78" s="3">
        <v>99.2</v>
      </c>
      <c r="R78" s="3">
        <v>96.7</v>
      </c>
      <c r="S78" s="3">
        <v>95.5</v>
      </c>
      <c r="T78" s="3">
        <f t="shared" si="3"/>
        <v>580.5</v>
      </c>
      <c r="U78" s="3">
        <f t="shared" si="4"/>
        <v>1158.5999999999999</v>
      </c>
      <c r="V78" s="3"/>
      <c r="W78" s="3"/>
      <c r="X78" s="3">
        <f t="shared" si="5"/>
        <v>578.09999999999991</v>
      </c>
      <c r="Y78" s="21"/>
      <c r="Z78" s="21"/>
    </row>
    <row r="79" spans="1:26" x14ac:dyDescent="0.25">
      <c r="A79" s="1">
        <v>58</v>
      </c>
      <c r="B79" s="1">
        <v>239</v>
      </c>
      <c r="C79" s="7" t="s">
        <v>97</v>
      </c>
      <c r="D79" s="7" t="s">
        <v>384</v>
      </c>
      <c r="E79" s="10" t="s">
        <v>667</v>
      </c>
      <c r="F79" s="3"/>
      <c r="G79" s="3">
        <v>96.3</v>
      </c>
      <c r="H79" s="3">
        <v>92.9</v>
      </c>
      <c r="I79" s="3">
        <v>95.2</v>
      </c>
      <c r="J79" s="3">
        <v>99.1</v>
      </c>
      <c r="K79" s="3">
        <v>96.9</v>
      </c>
      <c r="L79" s="3">
        <v>97</v>
      </c>
      <c r="M79" s="3">
        <v>577.4</v>
      </c>
      <c r="N79" s="3">
        <v>95.8</v>
      </c>
      <c r="O79" s="3">
        <v>94.2</v>
      </c>
      <c r="P79" s="3">
        <v>96</v>
      </c>
      <c r="Q79" s="3">
        <v>99.2</v>
      </c>
      <c r="R79" s="3">
        <v>97.6</v>
      </c>
      <c r="S79" s="3">
        <v>94.5</v>
      </c>
      <c r="T79" s="3">
        <f t="shared" si="3"/>
        <v>577.29999999999995</v>
      </c>
      <c r="U79" s="3">
        <f t="shared" si="4"/>
        <v>1154.6999999999998</v>
      </c>
      <c r="V79" s="3"/>
      <c r="W79" s="3"/>
      <c r="X79" s="3">
        <f t="shared" si="5"/>
        <v>577.4</v>
      </c>
      <c r="Y79" s="21"/>
      <c r="Z79" s="21"/>
    </row>
    <row r="80" spans="1:26" x14ac:dyDescent="0.25">
      <c r="A80" s="1">
        <v>59</v>
      </c>
      <c r="B80" s="1">
        <v>246</v>
      </c>
      <c r="C80" s="7" t="s">
        <v>98</v>
      </c>
      <c r="D80" s="7" t="s">
        <v>52</v>
      </c>
      <c r="E80" s="10" t="s">
        <v>665</v>
      </c>
      <c r="F80" s="3"/>
      <c r="G80" s="3">
        <v>95.1</v>
      </c>
      <c r="H80" s="3">
        <v>99.6</v>
      </c>
      <c r="I80" s="3">
        <v>93.2</v>
      </c>
      <c r="J80" s="3">
        <v>93.8</v>
      </c>
      <c r="K80" s="3">
        <v>100.8</v>
      </c>
      <c r="L80" s="3">
        <v>99.4</v>
      </c>
      <c r="M80" s="3">
        <v>581.9</v>
      </c>
      <c r="N80" s="3">
        <v>93</v>
      </c>
      <c r="O80" s="3">
        <v>93</v>
      </c>
      <c r="P80" s="3">
        <v>93.3</v>
      </c>
      <c r="Q80" s="3">
        <v>97.5</v>
      </c>
      <c r="R80" s="3">
        <v>98.3</v>
      </c>
      <c r="S80" s="3">
        <v>97.6</v>
      </c>
      <c r="T80" s="3">
        <f t="shared" si="3"/>
        <v>572.70000000000005</v>
      </c>
      <c r="U80" s="3">
        <f t="shared" si="4"/>
        <v>1154.5999999999999</v>
      </c>
      <c r="V80" s="3"/>
      <c r="W80" s="3"/>
      <c r="X80" s="3">
        <f t="shared" si="5"/>
        <v>581.9</v>
      </c>
      <c r="Y80" s="21"/>
      <c r="Z80" s="21"/>
    </row>
    <row r="81" spans="1:26" x14ac:dyDescent="0.25">
      <c r="A81" s="1">
        <v>60</v>
      </c>
      <c r="B81" s="1">
        <v>240</v>
      </c>
      <c r="C81" s="7" t="s">
        <v>155</v>
      </c>
      <c r="D81" s="7" t="s">
        <v>7</v>
      </c>
      <c r="E81" s="10" t="s">
        <v>665</v>
      </c>
      <c r="F81" s="3"/>
      <c r="G81" s="3">
        <v>94.7</v>
      </c>
      <c r="H81" s="3">
        <v>93.6</v>
      </c>
      <c r="I81" s="3">
        <v>98.4</v>
      </c>
      <c r="J81" s="3">
        <v>91.8</v>
      </c>
      <c r="K81" s="3">
        <v>96.2</v>
      </c>
      <c r="L81" s="3">
        <v>94.8</v>
      </c>
      <c r="M81" s="3">
        <v>569.5</v>
      </c>
      <c r="N81" s="3">
        <v>95.6</v>
      </c>
      <c r="O81" s="3">
        <v>96.6</v>
      </c>
      <c r="P81" s="3">
        <v>96.5</v>
      </c>
      <c r="Q81" s="3">
        <v>93.3</v>
      </c>
      <c r="R81" s="3">
        <v>94.3</v>
      </c>
      <c r="S81" s="3">
        <v>100.4</v>
      </c>
      <c r="T81" s="3">
        <f t="shared" si="3"/>
        <v>576.70000000000005</v>
      </c>
      <c r="U81" s="3">
        <f t="shared" si="4"/>
        <v>1146.2</v>
      </c>
      <c r="V81" s="3"/>
      <c r="W81" s="3"/>
      <c r="X81" s="3">
        <f t="shared" si="5"/>
        <v>569.5</v>
      </c>
      <c r="Y81" s="21"/>
      <c r="Z81" s="21"/>
    </row>
    <row r="82" spans="1:26" x14ac:dyDescent="0.25">
      <c r="A82" s="1">
        <v>61</v>
      </c>
      <c r="B82" s="1">
        <v>214</v>
      </c>
      <c r="C82" s="7" t="s">
        <v>131</v>
      </c>
      <c r="D82" s="7" t="s">
        <v>341</v>
      </c>
      <c r="E82" s="10" t="s">
        <v>665</v>
      </c>
      <c r="F82" s="13">
        <v>1151.5</v>
      </c>
      <c r="G82" s="3">
        <v>91</v>
      </c>
      <c r="H82" s="3">
        <v>96.4</v>
      </c>
      <c r="I82" s="3">
        <v>89</v>
      </c>
      <c r="J82" s="3">
        <v>96.7</v>
      </c>
      <c r="K82" s="3">
        <v>94.3</v>
      </c>
      <c r="L82" s="3">
        <v>97.6</v>
      </c>
      <c r="M82" s="3">
        <v>565</v>
      </c>
      <c r="N82" s="3">
        <v>97.6</v>
      </c>
      <c r="O82" s="3">
        <v>97.3</v>
      </c>
      <c r="P82" s="3">
        <v>96.1</v>
      </c>
      <c r="Q82" s="3">
        <v>96.7</v>
      </c>
      <c r="R82" s="3">
        <v>97.2</v>
      </c>
      <c r="S82" s="3">
        <v>95.1</v>
      </c>
      <c r="T82" s="3">
        <f t="shared" si="3"/>
        <v>580</v>
      </c>
      <c r="U82" s="3">
        <f t="shared" si="4"/>
        <v>1145</v>
      </c>
      <c r="V82" s="3"/>
      <c r="W82" s="3"/>
      <c r="X82" s="3">
        <f t="shared" si="5"/>
        <v>1716.5</v>
      </c>
      <c r="Y82" s="21"/>
      <c r="Z82" s="21"/>
    </row>
    <row r="83" spans="1:26" x14ac:dyDescent="0.25">
      <c r="A83" s="1">
        <v>62</v>
      </c>
      <c r="B83" s="1">
        <v>215</v>
      </c>
      <c r="C83" s="7" t="s">
        <v>160</v>
      </c>
      <c r="D83" s="7" t="s">
        <v>159</v>
      </c>
      <c r="E83" s="10" t="s">
        <v>664</v>
      </c>
      <c r="F83" s="13">
        <v>1165.5</v>
      </c>
      <c r="G83" s="3">
        <v>98.3</v>
      </c>
      <c r="H83" s="3">
        <v>94.3</v>
      </c>
      <c r="I83" s="3">
        <v>92.9</v>
      </c>
      <c r="J83" s="3">
        <v>97.4</v>
      </c>
      <c r="K83" s="3">
        <v>96.6</v>
      </c>
      <c r="L83" s="3">
        <v>94</v>
      </c>
      <c r="M83" s="3">
        <v>573.5</v>
      </c>
      <c r="N83" s="3">
        <v>97.5</v>
      </c>
      <c r="O83" s="3">
        <v>95.8</v>
      </c>
      <c r="P83" s="3">
        <v>93.8</v>
      </c>
      <c r="Q83" s="3">
        <v>92.5</v>
      </c>
      <c r="R83" s="3">
        <v>94.6</v>
      </c>
      <c r="S83" s="3">
        <v>97</v>
      </c>
      <c r="T83" s="3">
        <f t="shared" si="3"/>
        <v>571.20000000000005</v>
      </c>
      <c r="U83" s="3">
        <f t="shared" si="4"/>
        <v>1144.7</v>
      </c>
      <c r="V83" s="3"/>
      <c r="W83" s="3"/>
      <c r="X83" s="3">
        <f t="shared" si="5"/>
        <v>1739</v>
      </c>
      <c r="Y83" s="21"/>
      <c r="Z83" s="21"/>
    </row>
    <row r="84" spans="1:26" x14ac:dyDescent="0.25">
      <c r="A84" s="1">
        <v>63</v>
      </c>
      <c r="B84" s="1">
        <v>260</v>
      </c>
      <c r="C84" s="7" t="s">
        <v>492</v>
      </c>
      <c r="D84" s="7" t="s">
        <v>493</v>
      </c>
      <c r="E84" s="10" t="s">
        <v>667</v>
      </c>
      <c r="F84" s="3"/>
      <c r="G84" s="3">
        <v>92.3</v>
      </c>
      <c r="H84" s="3">
        <v>96.9</v>
      </c>
      <c r="I84" s="3">
        <v>97.4</v>
      </c>
      <c r="J84" s="3">
        <v>97.7</v>
      </c>
      <c r="K84" s="3">
        <v>96.6</v>
      </c>
      <c r="L84" s="3">
        <v>91.9</v>
      </c>
      <c r="M84" s="3">
        <v>572.79999999999995</v>
      </c>
      <c r="N84" s="3">
        <v>96.5</v>
      </c>
      <c r="O84" s="3">
        <v>95.1</v>
      </c>
      <c r="P84" s="3">
        <v>94.1</v>
      </c>
      <c r="Q84" s="3">
        <v>94.2</v>
      </c>
      <c r="R84" s="3">
        <v>95.8</v>
      </c>
      <c r="S84" s="3">
        <v>95.6</v>
      </c>
      <c r="T84" s="3">
        <f t="shared" si="3"/>
        <v>571.29999999999995</v>
      </c>
      <c r="U84" s="3">
        <f t="shared" si="4"/>
        <v>1144.0999999999999</v>
      </c>
      <c r="V84" s="3"/>
      <c r="W84" s="3"/>
      <c r="X84" s="3">
        <f t="shared" si="5"/>
        <v>572.79999999999995</v>
      </c>
      <c r="Y84" s="21"/>
      <c r="Z84" s="21"/>
    </row>
    <row r="85" spans="1:26" x14ac:dyDescent="0.25">
      <c r="A85" s="1">
        <v>64</v>
      </c>
      <c r="B85" s="1">
        <v>247</v>
      </c>
      <c r="C85" s="7" t="s">
        <v>152</v>
      </c>
      <c r="D85" s="7" t="s">
        <v>454</v>
      </c>
      <c r="E85" s="10" t="s">
        <v>667</v>
      </c>
      <c r="F85" s="3"/>
      <c r="G85" s="3">
        <v>96.4</v>
      </c>
      <c r="H85" s="3">
        <v>94.1</v>
      </c>
      <c r="I85" s="3">
        <v>95.1</v>
      </c>
      <c r="J85" s="3">
        <v>95.4</v>
      </c>
      <c r="K85" s="3">
        <v>96.2</v>
      </c>
      <c r="L85" s="3">
        <v>93.8</v>
      </c>
      <c r="M85" s="3">
        <v>571</v>
      </c>
      <c r="N85" s="3">
        <v>98.2</v>
      </c>
      <c r="O85" s="3">
        <v>93</v>
      </c>
      <c r="P85" s="3">
        <v>97.6</v>
      </c>
      <c r="Q85" s="3">
        <v>89.7</v>
      </c>
      <c r="R85" s="3">
        <v>92.5</v>
      </c>
      <c r="S85" s="3">
        <v>97.6</v>
      </c>
      <c r="T85" s="3">
        <f t="shared" si="3"/>
        <v>568.59999999999991</v>
      </c>
      <c r="U85" s="3">
        <f t="shared" si="4"/>
        <v>1139.5999999999999</v>
      </c>
      <c r="V85" s="3"/>
      <c r="W85" s="3"/>
      <c r="X85" s="3">
        <f t="shared" si="5"/>
        <v>571</v>
      </c>
      <c r="Y85" s="21"/>
      <c r="Z85" s="21"/>
    </row>
    <row r="86" spans="1:26" x14ac:dyDescent="0.25">
      <c r="A86" s="1">
        <v>65</v>
      </c>
      <c r="B86" s="1">
        <v>265</v>
      </c>
      <c r="C86" s="7" t="s">
        <v>515</v>
      </c>
      <c r="D86" s="7" t="s">
        <v>256</v>
      </c>
      <c r="E86" s="10" t="s">
        <v>667</v>
      </c>
      <c r="F86" s="3"/>
      <c r="G86" s="3">
        <v>96</v>
      </c>
      <c r="H86" s="3">
        <v>95.2</v>
      </c>
      <c r="I86" s="3">
        <v>93.2</v>
      </c>
      <c r="J86" s="3">
        <v>96.5</v>
      </c>
      <c r="K86" s="3">
        <v>91.5</v>
      </c>
      <c r="L86" s="3">
        <v>96.3</v>
      </c>
      <c r="M86" s="3">
        <v>568.69999999999993</v>
      </c>
      <c r="N86" s="3">
        <v>91.9</v>
      </c>
      <c r="O86" s="3">
        <v>92.8</v>
      </c>
      <c r="P86" s="3">
        <v>93.7</v>
      </c>
      <c r="Q86" s="3">
        <v>95.5</v>
      </c>
      <c r="R86" s="3">
        <v>98</v>
      </c>
      <c r="S86" s="3">
        <v>97</v>
      </c>
      <c r="T86" s="3">
        <f t="shared" ref="T86:T93" si="6">SUM(N86:S86)</f>
        <v>568.9</v>
      </c>
      <c r="U86" s="3">
        <f t="shared" ref="U86:U93" si="7">T86+M86</f>
        <v>1137.5999999999999</v>
      </c>
      <c r="V86" s="3"/>
      <c r="W86" s="3"/>
      <c r="X86" s="3">
        <f t="shared" ref="X86:X95" si="8">M86+F86</f>
        <v>568.69999999999993</v>
      </c>
      <c r="Y86" s="21"/>
      <c r="Z86" s="21"/>
    </row>
    <row r="87" spans="1:26" x14ac:dyDescent="0.25">
      <c r="A87" s="1">
        <v>66</v>
      </c>
      <c r="B87" s="1">
        <v>262</v>
      </c>
      <c r="C87" s="7" t="s">
        <v>510</v>
      </c>
      <c r="D87" s="7" t="s">
        <v>511</v>
      </c>
      <c r="E87" s="10" t="s">
        <v>664</v>
      </c>
      <c r="F87" s="3"/>
      <c r="G87" s="3">
        <v>94.2</v>
      </c>
      <c r="H87" s="3">
        <v>90.5</v>
      </c>
      <c r="I87" s="3">
        <v>96.9</v>
      </c>
      <c r="J87" s="3">
        <v>98</v>
      </c>
      <c r="K87" s="3">
        <v>96.6</v>
      </c>
      <c r="L87" s="3">
        <v>93.8</v>
      </c>
      <c r="M87" s="3">
        <v>570</v>
      </c>
      <c r="N87" s="3">
        <v>90.6</v>
      </c>
      <c r="O87" s="3">
        <v>93.6</v>
      </c>
      <c r="P87" s="3">
        <v>96.6</v>
      </c>
      <c r="Q87" s="3">
        <v>96.5</v>
      </c>
      <c r="R87" s="3">
        <v>95.1</v>
      </c>
      <c r="S87" s="3">
        <v>95.1</v>
      </c>
      <c r="T87" s="3">
        <f t="shared" si="6"/>
        <v>567.5</v>
      </c>
      <c r="U87" s="3">
        <f t="shared" si="7"/>
        <v>1137.5</v>
      </c>
      <c r="V87" s="3"/>
      <c r="W87" s="3"/>
      <c r="X87" s="3">
        <f t="shared" si="8"/>
        <v>570</v>
      </c>
      <c r="Y87" s="21"/>
      <c r="Z87" s="21"/>
    </row>
    <row r="88" spans="1:26" x14ac:dyDescent="0.25">
      <c r="A88" s="1">
        <v>67</v>
      </c>
      <c r="B88" s="1">
        <v>250</v>
      </c>
      <c r="C88" s="7" t="s">
        <v>471</v>
      </c>
      <c r="D88" s="7" t="s">
        <v>472</v>
      </c>
      <c r="E88" s="10" t="s">
        <v>665</v>
      </c>
      <c r="F88" s="3"/>
      <c r="G88" s="3">
        <v>94.7</v>
      </c>
      <c r="H88" s="3">
        <v>94.1</v>
      </c>
      <c r="I88" s="3">
        <v>91.4</v>
      </c>
      <c r="J88" s="3">
        <v>88.9</v>
      </c>
      <c r="K88" s="3">
        <v>93.9</v>
      </c>
      <c r="L88" s="3">
        <v>98.1</v>
      </c>
      <c r="M88" s="3">
        <v>561.1</v>
      </c>
      <c r="N88" s="3">
        <v>97</v>
      </c>
      <c r="O88" s="3">
        <v>96.9</v>
      </c>
      <c r="P88" s="3">
        <v>96.1</v>
      </c>
      <c r="Q88" s="3">
        <v>96.2</v>
      </c>
      <c r="R88" s="3">
        <v>94.9</v>
      </c>
      <c r="S88" s="3">
        <v>95.2</v>
      </c>
      <c r="T88" s="3">
        <f t="shared" si="6"/>
        <v>576.30000000000007</v>
      </c>
      <c r="U88" s="3">
        <f t="shared" si="7"/>
        <v>1137.4000000000001</v>
      </c>
      <c r="V88" s="3"/>
      <c r="W88" s="3"/>
      <c r="X88" s="3">
        <f t="shared" si="8"/>
        <v>561.1</v>
      </c>
      <c r="Y88" s="21"/>
      <c r="Z88" s="21"/>
    </row>
    <row r="89" spans="1:26" x14ac:dyDescent="0.25">
      <c r="A89" s="1">
        <v>68</v>
      </c>
      <c r="B89" s="1">
        <v>309</v>
      </c>
      <c r="C89" s="7" t="s">
        <v>151</v>
      </c>
      <c r="D89" s="7" t="s">
        <v>542</v>
      </c>
      <c r="E89" s="10" t="s">
        <v>667</v>
      </c>
      <c r="F89" s="3"/>
      <c r="G89" s="3">
        <v>95.9</v>
      </c>
      <c r="H89" s="3">
        <v>95.2</v>
      </c>
      <c r="I89" s="3">
        <v>92.9</v>
      </c>
      <c r="J89" s="3">
        <v>89.6</v>
      </c>
      <c r="K89" s="3">
        <v>98.8</v>
      </c>
      <c r="L89" s="3">
        <v>91.1</v>
      </c>
      <c r="M89" s="3">
        <v>563.5</v>
      </c>
      <c r="N89" s="3">
        <v>90.8</v>
      </c>
      <c r="O89" s="3">
        <v>92.1</v>
      </c>
      <c r="P89" s="3">
        <v>95.3</v>
      </c>
      <c r="Q89" s="3">
        <v>94.3</v>
      </c>
      <c r="R89" s="3">
        <v>97</v>
      </c>
      <c r="S89" s="3">
        <v>97.1</v>
      </c>
      <c r="T89" s="3">
        <f t="shared" si="6"/>
        <v>566.6</v>
      </c>
      <c r="U89" s="3">
        <f t="shared" si="7"/>
        <v>1130.0999999999999</v>
      </c>
      <c r="V89" s="3"/>
      <c r="W89" s="3"/>
      <c r="X89" s="3">
        <f t="shared" si="8"/>
        <v>563.5</v>
      </c>
      <c r="Y89" s="21"/>
      <c r="Z89" s="21"/>
    </row>
    <row r="90" spans="1:26" x14ac:dyDescent="0.25">
      <c r="A90" s="1">
        <v>69</v>
      </c>
      <c r="B90" s="1">
        <v>315</v>
      </c>
      <c r="C90" s="7" t="s">
        <v>556</v>
      </c>
      <c r="D90" s="7" t="s">
        <v>555</v>
      </c>
      <c r="E90" s="10" t="s">
        <v>665</v>
      </c>
      <c r="F90" s="3"/>
      <c r="G90" s="3">
        <v>91.2</v>
      </c>
      <c r="H90" s="3">
        <v>93.7</v>
      </c>
      <c r="I90" s="3">
        <v>93.6</v>
      </c>
      <c r="J90" s="3">
        <v>90.4</v>
      </c>
      <c r="K90" s="3">
        <v>91.5</v>
      </c>
      <c r="L90" s="3">
        <v>90.8</v>
      </c>
      <c r="M90" s="3">
        <v>551.19999999999993</v>
      </c>
      <c r="N90" s="3">
        <v>93.2</v>
      </c>
      <c r="O90" s="3">
        <v>92.1</v>
      </c>
      <c r="P90" s="3">
        <v>90.7</v>
      </c>
      <c r="Q90" s="3">
        <v>95.2</v>
      </c>
      <c r="R90" s="3">
        <v>96.5</v>
      </c>
      <c r="S90" s="3">
        <v>99.1</v>
      </c>
      <c r="T90" s="3">
        <f t="shared" si="6"/>
        <v>566.79999999999995</v>
      </c>
      <c r="U90" s="3">
        <f t="shared" si="7"/>
        <v>1118</v>
      </c>
      <c r="V90" s="3"/>
      <c r="W90" s="3"/>
      <c r="X90" s="3">
        <f t="shared" si="8"/>
        <v>551.19999999999993</v>
      </c>
      <c r="Y90" s="21"/>
      <c r="Z90" s="21"/>
    </row>
    <row r="91" spans="1:26" x14ac:dyDescent="0.25">
      <c r="A91" s="1">
        <v>70</v>
      </c>
      <c r="B91" s="1">
        <v>261</v>
      </c>
      <c r="C91" s="7" t="s">
        <v>104</v>
      </c>
      <c r="D91" s="7" t="s">
        <v>509</v>
      </c>
      <c r="E91" s="10" t="s">
        <v>665</v>
      </c>
      <c r="F91" s="3"/>
      <c r="G91" s="3">
        <v>94.6</v>
      </c>
      <c r="H91" s="3">
        <v>93.7</v>
      </c>
      <c r="I91" s="3">
        <v>93.2</v>
      </c>
      <c r="J91" s="3">
        <v>89.7</v>
      </c>
      <c r="K91" s="3">
        <v>93.2</v>
      </c>
      <c r="L91" s="3">
        <v>88.6</v>
      </c>
      <c r="M91" s="3">
        <v>553</v>
      </c>
      <c r="N91" s="3">
        <v>92</v>
      </c>
      <c r="O91" s="3">
        <v>92.1</v>
      </c>
      <c r="P91" s="3">
        <v>87.7</v>
      </c>
      <c r="Q91" s="3">
        <v>102.1</v>
      </c>
      <c r="R91" s="3">
        <v>98.6</v>
      </c>
      <c r="S91" s="3">
        <v>90.4</v>
      </c>
      <c r="T91" s="3">
        <f t="shared" si="6"/>
        <v>562.9</v>
      </c>
      <c r="U91" s="3">
        <f t="shared" si="7"/>
        <v>1115.9000000000001</v>
      </c>
      <c r="V91" s="3"/>
      <c r="W91" s="3"/>
      <c r="X91" s="3">
        <f t="shared" si="8"/>
        <v>553</v>
      </c>
      <c r="Y91" s="21"/>
      <c r="Z91" s="21"/>
    </row>
    <row r="92" spans="1:26" x14ac:dyDescent="0.25">
      <c r="A92" s="1">
        <v>71</v>
      </c>
      <c r="B92" s="1">
        <v>213</v>
      </c>
      <c r="C92" s="7" t="s">
        <v>347</v>
      </c>
      <c r="D92" s="7" t="s">
        <v>348</v>
      </c>
      <c r="E92" s="10" t="s">
        <v>667</v>
      </c>
      <c r="F92" s="13">
        <v>1139.5</v>
      </c>
      <c r="G92" s="3">
        <v>92.6</v>
      </c>
      <c r="H92" s="3">
        <v>91.5</v>
      </c>
      <c r="I92" s="3">
        <v>93.7</v>
      </c>
      <c r="J92" s="3">
        <v>91.9</v>
      </c>
      <c r="K92" s="3">
        <v>87.5</v>
      </c>
      <c r="L92" s="3">
        <v>96.7</v>
      </c>
      <c r="M92" s="3">
        <v>553.90000000000009</v>
      </c>
      <c r="N92" s="3">
        <v>90.3</v>
      </c>
      <c r="O92" s="3">
        <v>90.9</v>
      </c>
      <c r="P92" s="3">
        <v>91.1</v>
      </c>
      <c r="Q92" s="3">
        <v>93.3</v>
      </c>
      <c r="R92" s="3">
        <v>84.2</v>
      </c>
      <c r="S92" s="3">
        <v>90.2</v>
      </c>
      <c r="T92" s="3">
        <f t="shared" si="6"/>
        <v>540</v>
      </c>
      <c r="U92" s="3">
        <f t="shared" si="7"/>
        <v>1093.9000000000001</v>
      </c>
      <c r="V92" s="3"/>
      <c r="W92" s="3"/>
      <c r="X92" s="3">
        <f t="shared" si="8"/>
        <v>1693.4</v>
      </c>
      <c r="Y92" s="21"/>
      <c r="Z92" s="21"/>
    </row>
    <row r="93" spans="1:26" x14ac:dyDescent="0.25">
      <c r="A93" s="1">
        <v>72</v>
      </c>
      <c r="B93" s="1">
        <v>211</v>
      </c>
      <c r="C93" s="7" t="s">
        <v>141</v>
      </c>
      <c r="D93" s="7" t="s">
        <v>397</v>
      </c>
      <c r="E93" s="10" t="s">
        <v>667</v>
      </c>
      <c r="F93" s="3"/>
      <c r="G93" s="3">
        <v>82.1</v>
      </c>
      <c r="H93" s="3">
        <v>89.6</v>
      </c>
      <c r="I93" s="3">
        <v>87.3</v>
      </c>
      <c r="J93" s="3">
        <v>80.3</v>
      </c>
      <c r="K93" s="3">
        <v>91</v>
      </c>
      <c r="L93" s="3">
        <v>87.3</v>
      </c>
      <c r="M93" s="3">
        <v>517.6</v>
      </c>
      <c r="N93" s="3">
        <v>82</v>
      </c>
      <c r="O93" s="3">
        <v>77.400000000000006</v>
      </c>
      <c r="P93" s="3">
        <v>88.6</v>
      </c>
      <c r="Q93" s="3">
        <v>83.1</v>
      </c>
      <c r="R93" s="3">
        <v>82.9</v>
      </c>
      <c r="S93" s="3">
        <v>84.8</v>
      </c>
      <c r="T93" s="3">
        <f t="shared" si="6"/>
        <v>498.8</v>
      </c>
      <c r="U93" s="3">
        <f t="shared" si="7"/>
        <v>1016.4000000000001</v>
      </c>
      <c r="V93" s="3"/>
      <c r="W93" s="3"/>
      <c r="X93" s="3">
        <f t="shared" si="8"/>
        <v>517.6</v>
      </c>
      <c r="Y93" s="21"/>
      <c r="Z93" s="21"/>
    </row>
    <row r="94" spans="1:26" x14ac:dyDescent="0.25">
      <c r="A94" s="1">
        <v>73</v>
      </c>
      <c r="B94" s="1">
        <v>285</v>
      </c>
      <c r="C94" s="7" t="s">
        <v>641</v>
      </c>
      <c r="D94" s="7" t="s">
        <v>560</v>
      </c>
      <c r="E94" s="10" t="s">
        <v>667</v>
      </c>
      <c r="F94" s="3"/>
      <c r="G94" s="3">
        <v>102.1</v>
      </c>
      <c r="H94" s="3">
        <v>98.6</v>
      </c>
      <c r="I94" s="3">
        <v>97.7</v>
      </c>
      <c r="J94" s="3">
        <v>97.4</v>
      </c>
      <c r="K94" s="3">
        <v>96.9</v>
      </c>
      <c r="L94" s="3">
        <v>102.4</v>
      </c>
      <c r="M94" s="3">
        <v>595.09999999999991</v>
      </c>
      <c r="N94" s="3"/>
      <c r="O94" s="3"/>
      <c r="P94" s="3"/>
      <c r="Q94" s="3"/>
      <c r="R94" s="3"/>
      <c r="S94" s="3"/>
      <c r="T94" s="3" t="s">
        <v>654</v>
      </c>
      <c r="U94" s="3">
        <v>595.1</v>
      </c>
      <c r="V94" s="3"/>
      <c r="W94" s="3"/>
      <c r="X94" s="3">
        <f t="shared" si="8"/>
        <v>595.09999999999991</v>
      </c>
      <c r="Y94" s="21"/>
      <c r="Z94" s="21"/>
    </row>
    <row r="95" spans="1:26" x14ac:dyDescent="0.25">
      <c r="A95" s="1">
        <v>74</v>
      </c>
      <c r="B95" s="1">
        <v>267</v>
      </c>
      <c r="C95" s="7" t="s">
        <v>579</v>
      </c>
      <c r="D95" s="7" t="s">
        <v>580</v>
      </c>
      <c r="E95" s="10" t="s">
        <v>667</v>
      </c>
      <c r="F95" s="3"/>
      <c r="G95" s="3">
        <v>100.4</v>
      </c>
      <c r="H95" s="3">
        <v>97.4</v>
      </c>
      <c r="I95" s="3">
        <v>97.3</v>
      </c>
      <c r="J95" s="3">
        <v>98.4</v>
      </c>
      <c r="K95" s="3">
        <v>95.9</v>
      </c>
      <c r="L95" s="3">
        <v>97.4</v>
      </c>
      <c r="M95" s="3">
        <v>586.79999999999995</v>
      </c>
      <c r="N95" s="3"/>
      <c r="O95" s="3"/>
      <c r="P95" s="3"/>
      <c r="Q95" s="3"/>
      <c r="R95" s="3"/>
      <c r="S95" s="3"/>
      <c r="T95" s="3" t="s">
        <v>654</v>
      </c>
      <c r="U95" s="3">
        <v>586.79999999999995</v>
      </c>
      <c r="V95" s="3"/>
      <c r="W95" s="3"/>
      <c r="X95" s="3">
        <f t="shared" si="8"/>
        <v>586.79999999999995</v>
      </c>
      <c r="Y95" s="21"/>
      <c r="Z95" s="21"/>
    </row>
    <row r="96" spans="1:26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21"/>
      <c r="Z96" s="21"/>
    </row>
    <row r="97" spans="7:26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21"/>
      <c r="Z97" s="21"/>
    </row>
    <row r="98" spans="7:26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21"/>
      <c r="Z98" s="21"/>
    </row>
    <row r="99" spans="7:26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21"/>
      <c r="Z99" s="21"/>
    </row>
    <row r="100" spans="7:26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21"/>
      <c r="Z100" s="21"/>
    </row>
    <row r="101" spans="7:26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21"/>
      <c r="Z101" s="21"/>
    </row>
    <row r="102" spans="7:26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21"/>
      <c r="Z102" s="21"/>
    </row>
    <row r="103" spans="7:26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21"/>
      <c r="Z103" s="21"/>
    </row>
    <row r="104" spans="7:26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1"/>
      <c r="Z104" s="21"/>
    </row>
    <row r="105" spans="7:26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1"/>
      <c r="Z105" s="21"/>
    </row>
    <row r="106" spans="7:26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21"/>
      <c r="Z106" s="21"/>
    </row>
    <row r="107" spans="7:26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1"/>
      <c r="Z107" s="21"/>
    </row>
    <row r="108" spans="7:26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1"/>
      <c r="Z108" s="21"/>
    </row>
    <row r="109" spans="7:26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1"/>
      <c r="Z109" s="21"/>
    </row>
    <row r="110" spans="7:26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1"/>
      <c r="Z110" s="21"/>
    </row>
    <row r="111" spans="7:26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1"/>
      <c r="Z111" s="21"/>
    </row>
    <row r="112" spans="7:26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1"/>
      <c r="Z112" s="21"/>
    </row>
    <row r="113" spans="7:26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21"/>
      <c r="Z113" s="21"/>
    </row>
  </sheetData>
  <sortState xmlns:xlrd2="http://schemas.microsoft.com/office/spreadsheetml/2017/richdata2" ref="B22:X29">
    <sortCondition descending="1" ref="V22:V29"/>
  </sortState>
  <printOptions horizontalCentered="1"/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</vt:lpstr>
      <vt:lpstr>WAP</vt:lpstr>
      <vt:lpstr>MAP</vt:lpstr>
      <vt:lpstr>WAR</vt:lpstr>
      <vt:lpstr>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2023-12-11T04:21:58Z</cp:lastPrinted>
  <dcterms:created xsi:type="dcterms:W3CDTF">2023-11-27T20:28:36Z</dcterms:created>
  <dcterms:modified xsi:type="dcterms:W3CDTF">2023-12-11T21:45:23Z</dcterms:modified>
</cp:coreProperties>
</file>