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31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alexszablewski/Desktop/2018 Events/18 SG SS/Results/"/>
    </mc:Choice>
  </mc:AlternateContent>
  <xr:revisionPtr revIDLastSave="0" documentId="13_ncr:1_{82CB2B44-4E7C-CF44-B621-357C267FEFBA}" xr6:coauthVersionLast="31" xr6:coauthVersionMax="31" xr10:uidLastSave="{00000000-0000-0000-0000-000000000000}"/>
  <bookViews>
    <workbookView xWindow="320" yWindow="480" windowWidth="28800" windowHeight="16420" tabRatio="815" xr2:uid="{00000000-000D-0000-FFFF-FFFF00000000}"/>
  </bookViews>
  <sheets>
    <sheet name="SKEET" sheetId="26" r:id="rId1"/>
    <sheet name="SKEET_FINALS" sheetId="29" r:id="rId2"/>
    <sheet name="Trap" sheetId="38" r:id="rId3"/>
    <sheet name="Trap Teams" sheetId="25" r:id="rId4"/>
    <sheet name="TRAP_FINALS" sheetId="39" r:id="rId5"/>
    <sheet name="TRAP-WorldTeamsPoints" sheetId="37" state="hidden" r:id="rId6"/>
  </sheets>
  <definedNames>
    <definedName name="_xlnm._FilterDatabase" localSheetId="2" hidden="1">Trap!$A$136:$U$180</definedName>
    <definedName name="PR_SK">SKEET!$A$1:$X$68</definedName>
    <definedName name="PR_tr">Trap!$A$12:$W$175</definedName>
    <definedName name="_xlnm.Print_Area" localSheetId="0">SKEET!$A$1:$X$68</definedName>
    <definedName name="_xlnm.Print_Area" localSheetId="2">Trap!$A$12:$W$176</definedName>
    <definedName name="_xlnm.Print_Area" localSheetId="4">TRAP_FINALS!$A$1:$S$14</definedName>
    <definedName name="_xlnm.Print_Titles" localSheetId="2">Trap!$13:$13</definedName>
  </definedNames>
  <calcPr calcId="179017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10" i="29" l="1"/>
  <c r="O9" i="29"/>
  <c r="O8" i="29"/>
  <c r="O7" i="29"/>
  <c r="O6" i="29"/>
  <c r="O5" i="29"/>
  <c r="O19" i="25" l="1"/>
  <c r="H49" i="38" l="1"/>
  <c r="K49" i="38"/>
  <c r="P49" i="38"/>
  <c r="S49" i="38"/>
  <c r="H93" i="38"/>
  <c r="K93" i="38"/>
  <c r="P93" i="38"/>
  <c r="S93" i="38"/>
  <c r="H100" i="38"/>
  <c r="K100" i="38"/>
  <c r="P100" i="38"/>
  <c r="S100" i="38"/>
  <c r="H96" i="38"/>
  <c r="K96" i="38"/>
  <c r="P96" i="38"/>
  <c r="S96" i="38"/>
  <c r="T96" i="38" s="1"/>
  <c r="H67" i="38"/>
  <c r="K67" i="38"/>
  <c r="P67" i="38"/>
  <c r="S67" i="38"/>
  <c r="H75" i="38"/>
  <c r="K75" i="38"/>
  <c r="P75" i="38"/>
  <c r="S75" i="38"/>
  <c r="T93" i="38" l="1"/>
  <c r="T49" i="38"/>
  <c r="L93" i="38"/>
  <c r="U93" i="38" s="1"/>
  <c r="W93" i="38" s="1"/>
  <c r="L49" i="38"/>
  <c r="U49" i="38" s="1"/>
  <c r="W49" i="38" s="1"/>
  <c r="L100" i="38"/>
  <c r="T100" i="38"/>
  <c r="L96" i="38"/>
  <c r="U96" i="38" s="1"/>
  <c r="W96" i="38" s="1"/>
  <c r="T67" i="38"/>
  <c r="T75" i="38"/>
  <c r="L67" i="38"/>
  <c r="L75" i="38"/>
  <c r="U100" i="38" l="1"/>
  <c r="W100" i="38" s="1"/>
  <c r="U67" i="38"/>
  <c r="W67" i="38" s="1"/>
  <c r="U75" i="38"/>
  <c r="W75" i="38" s="1"/>
  <c r="H121" i="38"/>
  <c r="K22" i="38"/>
  <c r="P121" i="38"/>
  <c r="S121" i="38"/>
  <c r="T121" i="38" s="1"/>
  <c r="H107" i="38"/>
  <c r="K104" i="38"/>
  <c r="P107" i="38"/>
  <c r="S107" i="38"/>
  <c r="H60" i="38"/>
  <c r="K34" i="38"/>
  <c r="P60" i="38"/>
  <c r="S60" i="38"/>
  <c r="H26" i="38"/>
  <c r="K65" i="38"/>
  <c r="P26" i="38"/>
  <c r="S26" i="38"/>
  <c r="H69" i="38"/>
  <c r="K115" i="38"/>
  <c r="P69" i="38"/>
  <c r="S69" i="38"/>
  <c r="H31" i="38"/>
  <c r="K112" i="38"/>
  <c r="P31" i="38"/>
  <c r="S31" i="38"/>
  <c r="H110" i="38"/>
  <c r="K25" i="38"/>
  <c r="P110" i="38"/>
  <c r="S110" i="38"/>
  <c r="H105" i="38"/>
  <c r="P105" i="38"/>
  <c r="S105" i="38"/>
  <c r="H24" i="38"/>
  <c r="K21" i="38"/>
  <c r="P24" i="38"/>
  <c r="S24" i="38"/>
  <c r="T24" i="38" s="1"/>
  <c r="H73" i="38"/>
  <c r="K78" i="38"/>
  <c r="P73" i="38"/>
  <c r="S73" i="38"/>
  <c r="H50" i="38"/>
  <c r="K45" i="38"/>
  <c r="P50" i="38"/>
  <c r="S50" i="38"/>
  <c r="H37" i="38"/>
  <c r="K38" i="38"/>
  <c r="P37" i="38"/>
  <c r="S37" i="38"/>
  <c r="H88" i="38"/>
  <c r="K17" i="38"/>
  <c r="P88" i="38"/>
  <c r="S88" i="38"/>
  <c r="T88" i="38" s="1"/>
  <c r="H72" i="38"/>
  <c r="K90" i="38"/>
  <c r="P72" i="38"/>
  <c r="S72" i="38"/>
  <c r="H86" i="38"/>
  <c r="K91" i="38"/>
  <c r="P86" i="38"/>
  <c r="S86" i="38"/>
  <c r="T86" i="38" s="1"/>
  <c r="H102" i="38"/>
  <c r="K41" i="38"/>
  <c r="P102" i="38"/>
  <c r="S102" i="38"/>
  <c r="H63" i="38"/>
  <c r="K123" i="38"/>
  <c r="P63" i="38"/>
  <c r="S63" i="38"/>
  <c r="T63" i="38" s="1"/>
  <c r="H68" i="38"/>
  <c r="K58" i="38"/>
  <c r="P68" i="38"/>
  <c r="S68" i="38"/>
  <c r="H118" i="38"/>
  <c r="K103" i="38"/>
  <c r="P118" i="38"/>
  <c r="S118" i="38"/>
  <c r="T118" i="38" s="1"/>
  <c r="H82" i="38"/>
  <c r="K71" i="38"/>
  <c r="P82" i="38"/>
  <c r="S82" i="38"/>
  <c r="H66" i="38"/>
  <c r="K48" i="38"/>
  <c r="P66" i="38"/>
  <c r="S66" i="38"/>
  <c r="H23" i="38"/>
  <c r="K98" i="38"/>
  <c r="P23" i="38"/>
  <c r="S23" i="38"/>
  <c r="H45" i="38"/>
  <c r="K77" i="38"/>
  <c r="P45" i="38"/>
  <c r="S45" i="38"/>
  <c r="H91" i="38"/>
  <c r="K117" i="38"/>
  <c r="P91" i="38"/>
  <c r="S91" i="38"/>
  <c r="H103" i="38"/>
  <c r="K94" i="38"/>
  <c r="P103" i="38"/>
  <c r="S103" i="38"/>
  <c r="T103" i="38" s="1"/>
  <c r="H84" i="38"/>
  <c r="K107" i="38"/>
  <c r="P84" i="38"/>
  <c r="S84" i="38"/>
  <c r="H55" i="38"/>
  <c r="K84" i="38"/>
  <c r="P55" i="38"/>
  <c r="S55" i="38"/>
  <c r="T55" i="38" s="1"/>
  <c r="H40" i="38"/>
  <c r="K70" i="38"/>
  <c r="P40" i="38"/>
  <c r="S40" i="38"/>
  <c r="H43" i="38"/>
  <c r="K92" i="38"/>
  <c r="P43" i="38"/>
  <c r="S43" i="38"/>
  <c r="T43" i="38" s="1"/>
  <c r="H56" i="38"/>
  <c r="K35" i="38"/>
  <c r="P56" i="38"/>
  <c r="S56" i="38"/>
  <c r="H34" i="38"/>
  <c r="K19" i="38"/>
  <c r="P34" i="38"/>
  <c r="S34" i="38"/>
  <c r="T34" i="38" s="1"/>
  <c r="H78" i="38"/>
  <c r="K74" i="38"/>
  <c r="P78" i="38"/>
  <c r="S78" i="38"/>
  <c r="H48" i="38"/>
  <c r="K37" i="38"/>
  <c r="P48" i="38"/>
  <c r="S48" i="38"/>
  <c r="T48" i="38" s="1"/>
  <c r="T50" i="38"/>
  <c r="H50" i="26"/>
  <c r="H49" i="26"/>
  <c r="H56" i="26"/>
  <c r="H52" i="26"/>
  <c r="H55" i="26"/>
  <c r="H51" i="26"/>
  <c r="H54" i="26"/>
  <c r="H57" i="26"/>
  <c r="H58" i="26"/>
  <c r="H53" i="26"/>
  <c r="H59" i="26"/>
  <c r="H60" i="26"/>
  <c r="H62" i="26"/>
  <c r="H61" i="26"/>
  <c r="H63" i="26"/>
  <c r="H33" i="26"/>
  <c r="S25" i="26"/>
  <c r="P25" i="26"/>
  <c r="K33" i="26"/>
  <c r="K56" i="38"/>
  <c r="H30" i="38"/>
  <c r="K68" i="38"/>
  <c r="P30" i="38"/>
  <c r="S30" i="38"/>
  <c r="H19" i="38"/>
  <c r="K122" i="38"/>
  <c r="P19" i="38"/>
  <c r="S19" i="38"/>
  <c r="H21" i="38"/>
  <c r="K29" i="38"/>
  <c r="P21" i="38"/>
  <c r="S21" i="38"/>
  <c r="H77" i="38"/>
  <c r="K118" i="38"/>
  <c r="P77" i="38"/>
  <c r="S77" i="38"/>
  <c r="H70" i="38"/>
  <c r="P70" i="38"/>
  <c r="S70" i="38"/>
  <c r="H42" i="38"/>
  <c r="K32" i="38"/>
  <c r="P42" i="38"/>
  <c r="S42" i="38"/>
  <c r="K110" i="38"/>
  <c r="H52" i="38"/>
  <c r="K54" i="38"/>
  <c r="P52" i="38"/>
  <c r="S52" i="38"/>
  <c r="H32" i="38"/>
  <c r="K105" i="38"/>
  <c r="P32" i="38"/>
  <c r="S32" i="38"/>
  <c r="H92" i="38"/>
  <c r="P92" i="38"/>
  <c r="S92" i="38"/>
  <c r="H53" i="38"/>
  <c r="K82" i="38"/>
  <c r="P53" i="38"/>
  <c r="S53" i="38"/>
  <c r="H54" i="38"/>
  <c r="K76" i="38"/>
  <c r="P54" i="38"/>
  <c r="S54" i="38"/>
  <c r="H71" i="38"/>
  <c r="K99" i="38"/>
  <c r="P71" i="38"/>
  <c r="S71" i="38"/>
  <c r="H80" i="38"/>
  <c r="K15" i="38"/>
  <c r="P80" i="38"/>
  <c r="S80" i="38"/>
  <c r="H125" i="38"/>
  <c r="K108" i="38"/>
  <c r="P125" i="38"/>
  <c r="S125" i="38"/>
  <c r="H15" i="38"/>
  <c r="K119" i="38"/>
  <c r="P15" i="38"/>
  <c r="S15" i="38"/>
  <c r="H89" i="38"/>
  <c r="K66" i="38"/>
  <c r="P89" i="38"/>
  <c r="S89" i="38"/>
  <c r="H123" i="38"/>
  <c r="K124" i="38"/>
  <c r="P123" i="38"/>
  <c r="S123" i="38"/>
  <c r="H119" i="38"/>
  <c r="K113" i="38"/>
  <c r="P119" i="38"/>
  <c r="S119" i="38"/>
  <c r="H47" i="38"/>
  <c r="K42" i="38"/>
  <c r="P47" i="38"/>
  <c r="S47" i="38"/>
  <c r="H29" i="38"/>
  <c r="K120" i="38"/>
  <c r="P29" i="38"/>
  <c r="S29" i="38"/>
  <c r="H16" i="38"/>
  <c r="K64" i="38"/>
  <c r="P16" i="38"/>
  <c r="S16" i="38"/>
  <c r="H122" i="38"/>
  <c r="K116" i="38"/>
  <c r="P122" i="38"/>
  <c r="S122" i="38"/>
  <c r="H64" i="38"/>
  <c r="K125" i="38"/>
  <c r="P64" i="38"/>
  <c r="S64" i="38"/>
  <c r="H115" i="38"/>
  <c r="K85" i="38"/>
  <c r="P115" i="38"/>
  <c r="S115" i="38"/>
  <c r="H76" i="38"/>
  <c r="P76" i="38"/>
  <c r="S76" i="38"/>
  <c r="H36" i="38"/>
  <c r="K128" i="38"/>
  <c r="P36" i="38"/>
  <c r="S36" i="38"/>
  <c r="H65" i="38"/>
  <c r="K24" i="38"/>
  <c r="P65" i="38"/>
  <c r="S65" i="38"/>
  <c r="H112" i="38"/>
  <c r="K73" i="38"/>
  <c r="P112" i="38"/>
  <c r="S112" i="38"/>
  <c r="H38" i="38"/>
  <c r="K36" i="38"/>
  <c r="P38" i="38"/>
  <c r="S38" i="38"/>
  <c r="H17" i="38"/>
  <c r="K47" i="38"/>
  <c r="P17" i="38"/>
  <c r="S17" i="38"/>
  <c r="H62" i="38"/>
  <c r="K89" i="38"/>
  <c r="P62" i="38"/>
  <c r="S62" i="38"/>
  <c r="H27" i="38"/>
  <c r="K50" i="38"/>
  <c r="P27" i="38"/>
  <c r="S27" i="38"/>
  <c r="H109" i="38"/>
  <c r="K97" i="38"/>
  <c r="P109" i="38"/>
  <c r="S109" i="38"/>
  <c r="H46" i="38"/>
  <c r="K23" i="38"/>
  <c r="P46" i="38"/>
  <c r="S46" i="38"/>
  <c r="H111" i="38"/>
  <c r="K87" i="38"/>
  <c r="P111" i="38"/>
  <c r="S111" i="38"/>
  <c r="H18" i="38"/>
  <c r="K30" i="38"/>
  <c r="P18" i="38"/>
  <c r="S18" i="38"/>
  <c r="K121" i="38"/>
  <c r="H57" i="38"/>
  <c r="K88" i="38"/>
  <c r="P57" i="38"/>
  <c r="S57" i="38"/>
  <c r="H51" i="38"/>
  <c r="K60" i="38"/>
  <c r="P51" i="38"/>
  <c r="S51" i="38"/>
  <c r="K39" i="38"/>
  <c r="H128" i="38"/>
  <c r="K127" i="38"/>
  <c r="P128" i="38"/>
  <c r="S128" i="38"/>
  <c r="H41" i="38"/>
  <c r="K26" i="38"/>
  <c r="P41" i="38"/>
  <c r="S41" i="38"/>
  <c r="H58" i="38"/>
  <c r="K62" i="38"/>
  <c r="P58" i="38"/>
  <c r="S58" i="38"/>
  <c r="H35" i="38"/>
  <c r="K129" i="38"/>
  <c r="P35" i="38"/>
  <c r="S35" i="38"/>
  <c r="H126" i="38"/>
  <c r="K114" i="38"/>
  <c r="P126" i="38"/>
  <c r="S126" i="38"/>
  <c r="H28" i="38"/>
  <c r="K27" i="38"/>
  <c r="P28" i="38"/>
  <c r="S28" i="38"/>
  <c r="K55" i="38"/>
  <c r="H99" i="38"/>
  <c r="K61" i="38"/>
  <c r="P99" i="38"/>
  <c r="S99" i="38"/>
  <c r="H25" i="38"/>
  <c r="K72" i="38"/>
  <c r="P25" i="38"/>
  <c r="S25" i="38"/>
  <c r="H83" i="38"/>
  <c r="K109" i="38"/>
  <c r="P83" i="38"/>
  <c r="S83" i="38"/>
  <c r="H81" i="38"/>
  <c r="K33" i="38"/>
  <c r="P81" i="38"/>
  <c r="S81" i="38"/>
  <c r="H116" i="38"/>
  <c r="K57" i="38"/>
  <c r="P116" i="38"/>
  <c r="S116" i="38"/>
  <c r="H90" i="38"/>
  <c r="K86" i="38"/>
  <c r="P90" i="38"/>
  <c r="S90" i="38"/>
  <c r="H74" i="38"/>
  <c r="K40" i="38"/>
  <c r="P74" i="38"/>
  <c r="S74" i="38"/>
  <c r="H39" i="38"/>
  <c r="P39" i="38"/>
  <c r="S39" i="38"/>
  <c r="H114" i="38"/>
  <c r="K83" i="38"/>
  <c r="P114" i="38"/>
  <c r="S114" i="38"/>
  <c r="H61" i="38"/>
  <c r="K81" i="38"/>
  <c r="P61" i="38"/>
  <c r="S61" i="38"/>
  <c r="H95" i="38"/>
  <c r="K46" i="38"/>
  <c r="P95" i="38"/>
  <c r="S95" i="38"/>
  <c r="H79" i="38"/>
  <c r="K102" i="38"/>
  <c r="P79" i="38"/>
  <c r="S79" i="38"/>
  <c r="H101" i="38"/>
  <c r="K53" i="38"/>
  <c r="P101" i="38"/>
  <c r="S101" i="38"/>
  <c r="H108" i="38"/>
  <c r="K106" i="38"/>
  <c r="P108" i="38"/>
  <c r="S108" i="38"/>
  <c r="H124" i="38"/>
  <c r="K20" i="38"/>
  <c r="P124" i="38"/>
  <c r="S124" i="38"/>
  <c r="H85" i="38"/>
  <c r="K44" i="38"/>
  <c r="P85" i="38"/>
  <c r="S85" i="38"/>
  <c r="K126" i="38"/>
  <c r="H59" i="38"/>
  <c r="K43" i="38"/>
  <c r="P59" i="38"/>
  <c r="S59" i="38"/>
  <c r="H33" i="38"/>
  <c r="K111" i="38"/>
  <c r="P33" i="38"/>
  <c r="S33" i="38"/>
  <c r="H106" i="38"/>
  <c r="K95" i="38"/>
  <c r="P106" i="38"/>
  <c r="S106" i="38"/>
  <c r="H20" i="38"/>
  <c r="P20" i="38"/>
  <c r="S20" i="38"/>
  <c r="H14" i="38"/>
  <c r="K16" i="38"/>
  <c r="P14" i="38"/>
  <c r="S14" i="38"/>
  <c r="H127" i="38"/>
  <c r="K59" i="38"/>
  <c r="P127" i="38"/>
  <c r="S127" i="38"/>
  <c r="H113" i="38"/>
  <c r="K28" i="38"/>
  <c r="P113" i="38"/>
  <c r="S113" i="38"/>
  <c r="H97" i="38"/>
  <c r="K51" i="38"/>
  <c r="P97" i="38"/>
  <c r="S97" i="38"/>
  <c r="H87" i="38"/>
  <c r="K18" i="38"/>
  <c r="P87" i="38"/>
  <c r="S87" i="38"/>
  <c r="H22" i="38"/>
  <c r="K69" i="38"/>
  <c r="P22" i="38"/>
  <c r="S22" i="38"/>
  <c r="H104" i="38"/>
  <c r="K79" i="38"/>
  <c r="P104" i="38"/>
  <c r="S104" i="38"/>
  <c r="H117" i="38"/>
  <c r="K101" i="38"/>
  <c r="P117" i="38"/>
  <c r="S117" i="38"/>
  <c r="H94" i="38"/>
  <c r="K31" i="38"/>
  <c r="P94" i="38"/>
  <c r="S94" i="38"/>
  <c r="S129" i="38"/>
  <c r="P129" i="38"/>
  <c r="K14" i="38"/>
  <c r="H129" i="38"/>
  <c r="S98" i="38"/>
  <c r="P98" i="38"/>
  <c r="K63" i="38"/>
  <c r="H98" i="38"/>
  <c r="S120" i="38"/>
  <c r="P120" i="38"/>
  <c r="K80" i="38"/>
  <c r="H120" i="38"/>
  <c r="S44" i="38"/>
  <c r="P44" i="38"/>
  <c r="K52" i="38"/>
  <c r="H44" i="38"/>
  <c r="K49" i="26"/>
  <c r="P50" i="26"/>
  <c r="S50" i="26"/>
  <c r="K56" i="26"/>
  <c r="P55" i="26"/>
  <c r="S55" i="26"/>
  <c r="K52" i="26"/>
  <c r="P56" i="26"/>
  <c r="S56" i="26"/>
  <c r="T56" i="26" s="1"/>
  <c r="K55" i="26"/>
  <c r="P52" i="26"/>
  <c r="S52" i="26"/>
  <c r="K51" i="26"/>
  <c r="P54" i="26"/>
  <c r="S54" i="26"/>
  <c r="K54" i="26"/>
  <c r="P53" i="26"/>
  <c r="S53" i="26"/>
  <c r="K57" i="26"/>
  <c r="P51" i="26"/>
  <c r="S51" i="26"/>
  <c r="K58" i="26"/>
  <c r="P57" i="26"/>
  <c r="S57" i="26"/>
  <c r="K53" i="26"/>
  <c r="P58" i="26"/>
  <c r="S58" i="26"/>
  <c r="K59" i="26"/>
  <c r="L59" i="26" s="1"/>
  <c r="P59" i="26"/>
  <c r="S59" i="26"/>
  <c r="K60" i="26"/>
  <c r="P60" i="26"/>
  <c r="S60" i="26"/>
  <c r="K62" i="26"/>
  <c r="P62" i="26"/>
  <c r="S62" i="26"/>
  <c r="K61" i="26"/>
  <c r="P61" i="26"/>
  <c r="S61" i="26"/>
  <c r="K63" i="26"/>
  <c r="P63" i="26"/>
  <c r="S63" i="26"/>
  <c r="K50" i="26"/>
  <c r="P49" i="26"/>
  <c r="S49" i="26"/>
  <c r="H30" i="26"/>
  <c r="K30" i="26"/>
  <c r="P5" i="26"/>
  <c r="S5" i="26"/>
  <c r="H21" i="26"/>
  <c r="K21" i="26"/>
  <c r="P6" i="26"/>
  <c r="S6" i="26"/>
  <c r="H25" i="26"/>
  <c r="K25" i="26"/>
  <c r="P11" i="26"/>
  <c r="S11" i="26"/>
  <c r="H23" i="26"/>
  <c r="K23" i="26"/>
  <c r="P10" i="26"/>
  <c r="S10" i="26"/>
  <c r="H42" i="26"/>
  <c r="K42" i="26"/>
  <c r="P13" i="26"/>
  <c r="S13" i="26"/>
  <c r="H37" i="26"/>
  <c r="K37" i="26"/>
  <c r="P9" i="26"/>
  <c r="S9" i="26"/>
  <c r="H9" i="26"/>
  <c r="K9" i="26"/>
  <c r="P8" i="26"/>
  <c r="S8" i="26"/>
  <c r="H35" i="26"/>
  <c r="K35" i="26"/>
  <c r="P12" i="26"/>
  <c r="S12" i="26"/>
  <c r="H22" i="26"/>
  <c r="K22" i="26"/>
  <c r="P7" i="26"/>
  <c r="S7" i="26"/>
  <c r="H8" i="26"/>
  <c r="K8" i="26"/>
  <c r="P21" i="26"/>
  <c r="S21" i="26"/>
  <c r="H34" i="26"/>
  <c r="K34" i="26"/>
  <c r="P14" i="26"/>
  <c r="S14" i="26"/>
  <c r="H41" i="26"/>
  <c r="K41" i="26"/>
  <c r="P16" i="26"/>
  <c r="S16" i="26"/>
  <c r="H28" i="26"/>
  <c r="K28" i="26"/>
  <c r="P17" i="26"/>
  <c r="S17" i="26"/>
  <c r="H43" i="26"/>
  <c r="K43" i="26"/>
  <c r="P32" i="26"/>
  <c r="S32" i="26"/>
  <c r="H4" i="26"/>
  <c r="K4" i="26"/>
  <c r="P33" i="26"/>
  <c r="S33" i="26"/>
  <c r="H39" i="26"/>
  <c r="K39" i="26"/>
  <c r="P18" i="26"/>
  <c r="S18" i="26"/>
  <c r="H12" i="26"/>
  <c r="K12" i="26"/>
  <c r="P20" i="26"/>
  <c r="S20" i="26"/>
  <c r="H5" i="26"/>
  <c r="K5" i="26"/>
  <c r="P15" i="26"/>
  <c r="S15" i="26"/>
  <c r="H26" i="26"/>
  <c r="K26" i="26"/>
  <c r="P19" i="26"/>
  <c r="S19" i="26"/>
  <c r="H27" i="26"/>
  <c r="K27" i="26"/>
  <c r="P29" i="26"/>
  <c r="S29" i="26"/>
  <c r="H14" i="26"/>
  <c r="K14" i="26"/>
  <c r="P24" i="26"/>
  <c r="S24" i="26"/>
  <c r="H10" i="26"/>
  <c r="K10" i="26"/>
  <c r="P23" i="26"/>
  <c r="S23" i="26"/>
  <c r="H15" i="26"/>
  <c r="K15" i="26"/>
  <c r="P34" i="26"/>
  <c r="S34" i="26"/>
  <c r="H19" i="26"/>
  <c r="K19" i="26"/>
  <c r="P35" i="26"/>
  <c r="S35" i="26"/>
  <c r="H24" i="26"/>
  <c r="K24" i="26"/>
  <c r="P27" i="26"/>
  <c r="S27" i="26"/>
  <c r="T27" i="26" s="1"/>
  <c r="H20" i="26"/>
  <c r="K20" i="26"/>
  <c r="P22" i="26"/>
  <c r="S22" i="26"/>
  <c r="H31" i="26"/>
  <c r="K31" i="26"/>
  <c r="P31" i="26"/>
  <c r="S31" i="26"/>
  <c r="H40" i="26"/>
  <c r="K40" i="26"/>
  <c r="P26" i="26"/>
  <c r="S26" i="26"/>
  <c r="H38" i="26"/>
  <c r="K38" i="26"/>
  <c r="P38" i="26"/>
  <c r="S38" i="26"/>
  <c r="H29" i="26"/>
  <c r="K29" i="26"/>
  <c r="P36" i="26"/>
  <c r="S36" i="26"/>
  <c r="H11" i="26"/>
  <c r="K11" i="26"/>
  <c r="P28" i="26"/>
  <c r="S28" i="26"/>
  <c r="H36" i="26"/>
  <c r="K36" i="26"/>
  <c r="P37" i="26"/>
  <c r="S37" i="26"/>
  <c r="H32" i="26"/>
  <c r="K32" i="26"/>
  <c r="P40" i="26"/>
  <c r="S40" i="26"/>
  <c r="H7" i="26"/>
  <c r="K7" i="26"/>
  <c r="P30" i="26"/>
  <c r="S30" i="26"/>
  <c r="H18" i="26"/>
  <c r="K18" i="26"/>
  <c r="P39" i="26"/>
  <c r="S39" i="26"/>
  <c r="H6" i="26"/>
  <c r="K6" i="26"/>
  <c r="P41" i="26"/>
  <c r="S41" i="26"/>
  <c r="H16" i="26"/>
  <c r="K16" i="26"/>
  <c r="P42" i="26"/>
  <c r="S42" i="26"/>
  <c r="H17" i="26"/>
  <c r="K17" i="26"/>
  <c r="P43" i="26"/>
  <c r="S43" i="26"/>
  <c r="H13" i="26"/>
  <c r="K13" i="26"/>
  <c r="P4" i="26"/>
  <c r="S4" i="26"/>
  <c r="H165" i="38"/>
  <c r="K141" i="38"/>
  <c r="P139" i="38"/>
  <c r="S139" i="38"/>
  <c r="H162" i="38"/>
  <c r="K136" i="38"/>
  <c r="P165" i="38"/>
  <c r="S165" i="38"/>
  <c r="H144" i="38"/>
  <c r="K147" i="38"/>
  <c r="P140" i="38"/>
  <c r="S140" i="38"/>
  <c r="H166" i="38"/>
  <c r="K137" i="38"/>
  <c r="P142" i="38"/>
  <c r="S142" i="38"/>
  <c r="H147" i="38"/>
  <c r="K142" i="38"/>
  <c r="P169" i="38"/>
  <c r="S169" i="38"/>
  <c r="H138" i="38"/>
  <c r="K140" i="38"/>
  <c r="P143" i="38"/>
  <c r="S143" i="38"/>
  <c r="H153" i="38"/>
  <c r="K146" i="38"/>
  <c r="P166" i="38"/>
  <c r="S166" i="38"/>
  <c r="H137" i="38"/>
  <c r="K149" i="38"/>
  <c r="P164" i="38"/>
  <c r="S164" i="38"/>
  <c r="H140" i="38"/>
  <c r="K145" i="38"/>
  <c r="P174" i="38"/>
  <c r="S174" i="38"/>
  <c r="H142" i="38"/>
  <c r="K156" i="38"/>
  <c r="P172" i="38"/>
  <c r="S172" i="38"/>
  <c r="H173" i="38"/>
  <c r="K144" i="38"/>
  <c r="P144" i="38"/>
  <c r="S144" i="38"/>
  <c r="H141" i="38"/>
  <c r="K139" i="38"/>
  <c r="P163" i="38"/>
  <c r="S163" i="38"/>
  <c r="T163" i="38" s="1"/>
  <c r="H154" i="38"/>
  <c r="K158" i="38"/>
  <c r="P171" i="38"/>
  <c r="S171" i="38"/>
  <c r="H148" i="38"/>
  <c r="K143" i="38"/>
  <c r="P175" i="38"/>
  <c r="S175" i="38"/>
  <c r="H169" i="38"/>
  <c r="K170" i="38"/>
  <c r="P167" i="38"/>
  <c r="S167" i="38"/>
  <c r="H155" i="38"/>
  <c r="K148" i="38"/>
  <c r="P148" i="38"/>
  <c r="S148" i="38"/>
  <c r="H159" i="38"/>
  <c r="K153" i="38"/>
  <c r="P146" i="38"/>
  <c r="S146" i="38"/>
  <c r="H175" i="38"/>
  <c r="K172" i="38"/>
  <c r="P152" i="38"/>
  <c r="S152" i="38"/>
  <c r="H170" i="38"/>
  <c r="K159" i="38"/>
  <c r="P153" i="38"/>
  <c r="S153" i="38"/>
  <c r="H146" i="38"/>
  <c r="K161" i="38"/>
  <c r="P155" i="38"/>
  <c r="S155" i="38"/>
  <c r="H163" i="38"/>
  <c r="K150" i="38"/>
  <c r="P168" i="38"/>
  <c r="S168" i="38"/>
  <c r="H160" i="38"/>
  <c r="K155" i="38"/>
  <c r="P170" i="38"/>
  <c r="S170" i="38"/>
  <c r="H157" i="38"/>
  <c r="K152" i="38"/>
  <c r="P161" i="38"/>
  <c r="S161" i="38"/>
  <c r="H156" i="38"/>
  <c r="K151" i="38"/>
  <c r="P157" i="38"/>
  <c r="S157" i="38"/>
  <c r="H167" i="38"/>
  <c r="K154" i="38"/>
  <c r="P156" i="38"/>
  <c r="S156" i="38"/>
  <c r="H168" i="38"/>
  <c r="K160" i="38"/>
  <c r="P162" i="38"/>
  <c r="S162" i="38"/>
  <c r="H171" i="38"/>
  <c r="K157" i="38"/>
  <c r="P159" i="38"/>
  <c r="S159" i="38"/>
  <c r="H152" i="38"/>
  <c r="K162" i="38"/>
  <c r="P137" i="38"/>
  <c r="S137" i="38"/>
  <c r="H151" i="38"/>
  <c r="K171" i="38"/>
  <c r="P154" i="38"/>
  <c r="S154" i="38"/>
  <c r="H158" i="38"/>
  <c r="K163" i="38"/>
  <c r="P158" i="38"/>
  <c r="S158" i="38"/>
  <c r="H161" i="38"/>
  <c r="K165" i="38"/>
  <c r="P138" i="38"/>
  <c r="S138" i="38"/>
  <c r="H172" i="38"/>
  <c r="K175" i="38"/>
  <c r="P149" i="38"/>
  <c r="S149" i="38"/>
  <c r="H136" i="38"/>
  <c r="K174" i="38"/>
  <c r="H139" i="38"/>
  <c r="K169" i="38"/>
  <c r="P151" i="38"/>
  <c r="S151" i="38"/>
  <c r="H149" i="38"/>
  <c r="K167" i="38"/>
  <c r="P160" i="38"/>
  <c r="S160" i="38"/>
  <c r="H164" i="38"/>
  <c r="K164" i="38"/>
  <c r="P173" i="38"/>
  <c r="S173" i="38"/>
  <c r="H150" i="38"/>
  <c r="K166" i="38"/>
  <c r="P145" i="38"/>
  <c r="S145" i="38"/>
  <c r="H145" i="38"/>
  <c r="K173" i="38"/>
  <c r="P147" i="38"/>
  <c r="S147" i="38"/>
  <c r="H143" i="38"/>
  <c r="K168" i="38"/>
  <c r="P150" i="38"/>
  <c r="S150" i="38"/>
  <c r="H174" i="38"/>
  <c r="P136" i="38"/>
  <c r="S136" i="38"/>
  <c r="K138" i="38"/>
  <c r="P141" i="38"/>
  <c r="S141" i="38"/>
  <c r="W35" i="25"/>
  <c r="W31" i="25"/>
  <c r="W27" i="25"/>
  <c r="W23" i="25"/>
  <c r="W19" i="25"/>
  <c r="W15" i="25"/>
  <c r="W11" i="25"/>
  <c r="W7" i="25"/>
  <c r="S11" i="25"/>
  <c r="S7" i="25"/>
  <c r="O15" i="25"/>
  <c r="O11" i="25"/>
  <c r="O7" i="25"/>
  <c r="K23" i="25"/>
  <c r="K18" i="25"/>
  <c r="K13" i="25"/>
  <c r="K8" i="25"/>
  <c r="C28" i="25"/>
  <c r="C23" i="25"/>
  <c r="C13" i="25"/>
  <c r="C18" i="25"/>
  <c r="C8" i="25"/>
  <c r="A50" i="25"/>
  <c r="T17" i="38" l="1"/>
  <c r="T54" i="26"/>
  <c r="L94" i="38"/>
  <c r="T62" i="26"/>
  <c r="T56" i="38"/>
  <c r="T40" i="38"/>
  <c r="T66" i="38"/>
  <c r="T36" i="38"/>
  <c r="T15" i="38"/>
  <c r="T111" i="38"/>
  <c r="T152" i="38"/>
  <c r="T138" i="38"/>
  <c r="T154" i="38"/>
  <c r="T156" i="38"/>
  <c r="T161" i="38"/>
  <c r="T140" i="38"/>
  <c r="T28" i="38"/>
  <c r="T99" i="38"/>
  <c r="T18" i="38"/>
  <c r="T83" i="38"/>
  <c r="T19" i="26"/>
  <c r="T34" i="26"/>
  <c r="T8" i="26"/>
  <c r="L6" i="26"/>
  <c r="L7" i="26"/>
  <c r="T50" i="26"/>
  <c r="T12" i="26"/>
  <c r="T10" i="26"/>
  <c r="T31" i="26"/>
  <c r="L61" i="26"/>
  <c r="L51" i="26"/>
  <c r="T79" i="38"/>
  <c r="T90" i="38"/>
  <c r="T158" i="38"/>
  <c r="T137" i="38"/>
  <c r="T162" i="38"/>
  <c r="T157" i="38"/>
  <c r="T143" i="38"/>
  <c r="L146" i="38"/>
  <c r="L14" i="38"/>
  <c r="T20" i="38"/>
  <c r="T124" i="38"/>
  <c r="T95" i="38"/>
  <c r="T114" i="38"/>
  <c r="T81" i="38"/>
  <c r="T59" i="38"/>
  <c r="T87" i="38"/>
  <c r="T108" i="38"/>
  <c r="T104" i="38"/>
  <c r="T106" i="38"/>
  <c r="T94" i="38"/>
  <c r="U94" i="38" s="1"/>
  <c r="W94" i="38" s="1"/>
  <c r="T85" i="38"/>
  <c r="T14" i="38"/>
  <c r="T113" i="38"/>
  <c r="T120" i="38"/>
  <c r="L101" i="38"/>
  <c r="T57" i="38"/>
  <c r="T89" i="38"/>
  <c r="T170" i="38"/>
  <c r="T142" i="38"/>
  <c r="T125" i="38"/>
  <c r="T175" i="38"/>
  <c r="L85" i="38"/>
  <c r="T58" i="38"/>
  <c r="T128" i="38"/>
  <c r="L29" i="38"/>
  <c r="T148" i="38"/>
  <c r="T151" i="38"/>
  <c r="L129" i="38"/>
  <c r="T122" i="38"/>
  <c r="T21" i="38"/>
  <c r="T149" i="38"/>
  <c r="T155" i="38"/>
  <c r="T164" i="38"/>
  <c r="T44" i="38"/>
  <c r="L168" i="38"/>
  <c r="T172" i="38"/>
  <c r="T27" i="38"/>
  <c r="T160" i="38"/>
  <c r="L123" i="38"/>
  <c r="T91" i="38"/>
  <c r="T116" i="38"/>
  <c r="T54" i="38"/>
  <c r="T42" i="38"/>
  <c r="T117" i="38"/>
  <c r="T110" i="38"/>
  <c r="T82" i="38"/>
  <c r="T74" i="38"/>
  <c r="T29" i="38"/>
  <c r="L60" i="26"/>
  <c r="L29" i="26"/>
  <c r="L20" i="26"/>
  <c r="L19" i="26"/>
  <c r="L10" i="26"/>
  <c r="L27" i="26"/>
  <c r="U27" i="26" s="1"/>
  <c r="L39" i="26"/>
  <c r="L8" i="26"/>
  <c r="L37" i="26"/>
  <c r="L32" i="26"/>
  <c r="L11" i="26"/>
  <c r="T39" i="26"/>
  <c r="T28" i="26"/>
  <c r="L120" i="38"/>
  <c r="T38" i="26"/>
  <c r="T33" i="26"/>
  <c r="T7" i="26"/>
  <c r="T11" i="26"/>
  <c r="T37" i="38"/>
  <c r="T31" i="38"/>
  <c r="T97" i="38"/>
  <c r="T19" i="38"/>
  <c r="T71" i="38"/>
  <c r="T68" i="38"/>
  <c r="T107" i="38"/>
  <c r="T129" i="38"/>
  <c r="T105" i="38"/>
  <c r="T33" i="38"/>
  <c r="T109" i="38"/>
  <c r="T38" i="38"/>
  <c r="T65" i="38"/>
  <c r="T76" i="38"/>
  <c r="T73" i="38"/>
  <c r="T22" i="38"/>
  <c r="T32" i="38"/>
  <c r="T61" i="38"/>
  <c r="T39" i="38"/>
  <c r="L35" i="38"/>
  <c r="L111" i="38"/>
  <c r="T47" i="38"/>
  <c r="T72" i="38"/>
  <c r="T26" i="38"/>
  <c r="T127" i="38"/>
  <c r="L128" i="38"/>
  <c r="L69" i="38"/>
  <c r="T98" i="38"/>
  <c r="L95" i="38"/>
  <c r="T126" i="38"/>
  <c r="L76" i="38"/>
  <c r="T92" i="38"/>
  <c r="L82" i="38"/>
  <c r="L81" i="38"/>
  <c r="T16" i="38"/>
  <c r="T123" i="38"/>
  <c r="T70" i="38"/>
  <c r="L37" i="38"/>
  <c r="T25" i="38"/>
  <c r="L88" i="38"/>
  <c r="T80" i="38"/>
  <c r="T45" i="38"/>
  <c r="L106" i="38"/>
  <c r="T101" i="38"/>
  <c r="L126" i="38"/>
  <c r="T51" i="38"/>
  <c r="T112" i="38"/>
  <c r="T52" i="38"/>
  <c r="T30" i="38"/>
  <c r="T69" i="38"/>
  <c r="T60" i="38"/>
  <c r="T115" i="38"/>
  <c r="T64" i="38"/>
  <c r="L98" i="38"/>
  <c r="L114" i="38"/>
  <c r="T35" i="38"/>
  <c r="T41" i="38"/>
  <c r="T119" i="38"/>
  <c r="T77" i="38"/>
  <c r="T78" i="38"/>
  <c r="T84" i="38"/>
  <c r="T23" i="38"/>
  <c r="T46" i="38"/>
  <c r="T62" i="38"/>
  <c r="T53" i="38"/>
  <c r="T102" i="38"/>
  <c r="T166" i="38"/>
  <c r="T167" i="38"/>
  <c r="T153" i="38"/>
  <c r="T159" i="38"/>
  <c r="L161" i="38"/>
  <c r="T168" i="38"/>
  <c r="T174" i="38"/>
  <c r="T139" i="38"/>
  <c r="T171" i="38"/>
  <c r="T146" i="38"/>
  <c r="T144" i="38"/>
  <c r="T37" i="26"/>
  <c r="L22" i="26"/>
  <c r="L34" i="26"/>
  <c r="L30" i="26"/>
  <c r="T6" i="26"/>
  <c r="L5" i="26"/>
  <c r="L14" i="26"/>
  <c r="L25" i="26"/>
  <c r="T43" i="26"/>
  <c r="L12" i="26"/>
  <c r="L42" i="26"/>
  <c r="T30" i="26"/>
  <c r="U30" i="26" s="1"/>
  <c r="L13" i="26"/>
  <c r="L18" i="26"/>
  <c r="T51" i="26"/>
  <c r="T52" i="26"/>
  <c r="T49" i="26"/>
  <c r="T58" i="26"/>
  <c r="L53" i="26"/>
  <c r="T63" i="26"/>
  <c r="T53" i="26"/>
  <c r="L49" i="26"/>
  <c r="L56" i="26"/>
  <c r="U56" i="26" s="1"/>
  <c r="T61" i="26"/>
  <c r="T59" i="26"/>
  <c r="U59" i="26" s="1"/>
  <c r="T55" i="26"/>
  <c r="T23" i="26"/>
  <c r="L43" i="26"/>
  <c r="T26" i="26"/>
  <c r="T15" i="26"/>
  <c r="T35" i="26"/>
  <c r="T21" i="26"/>
  <c r="L17" i="26"/>
  <c r="L41" i="26"/>
  <c r="T22" i="26"/>
  <c r="T9" i="26"/>
  <c r="T16" i="26"/>
  <c r="T25" i="26"/>
  <c r="T29" i="26"/>
  <c r="T40" i="26"/>
  <c r="T24" i="26"/>
  <c r="T20" i="26"/>
  <c r="T17" i="26"/>
  <c r="T14" i="26"/>
  <c r="T32" i="26"/>
  <c r="T18" i="26"/>
  <c r="L40" i="26"/>
  <c r="T57" i="26"/>
  <c r="T60" i="26"/>
  <c r="L52" i="26"/>
  <c r="T36" i="26"/>
  <c r="L31" i="26"/>
  <c r="L24" i="26"/>
  <c r="L15" i="26"/>
  <c r="T13" i="26"/>
  <c r="L36" i="26"/>
  <c r="L28" i="26"/>
  <c r="T5" i="26"/>
  <c r="T4" i="26"/>
  <c r="T42" i="26"/>
  <c r="T41" i="26"/>
  <c r="L23" i="26"/>
  <c r="T169" i="38"/>
  <c r="T136" i="38"/>
  <c r="T150" i="38"/>
  <c r="T147" i="38"/>
  <c r="T145" i="38"/>
  <c r="T173" i="38"/>
  <c r="T165" i="38"/>
  <c r="T141" i="38"/>
  <c r="L63" i="26"/>
  <c r="L54" i="26"/>
  <c r="U54" i="26" s="1"/>
  <c r="L159" i="38"/>
  <c r="L164" i="38"/>
  <c r="L16" i="26"/>
  <c r="L26" i="26"/>
  <c r="L4" i="26"/>
  <c r="L21" i="26"/>
  <c r="L108" i="38"/>
  <c r="L36" i="38"/>
  <c r="L42" i="38"/>
  <c r="L121" i="38"/>
  <c r="L105" i="38"/>
  <c r="L172" i="38"/>
  <c r="L173" i="38"/>
  <c r="L102" i="38"/>
  <c r="L62" i="26"/>
  <c r="L58" i="26"/>
  <c r="L55" i="26"/>
  <c r="L50" i="26"/>
  <c r="L26" i="38"/>
  <c r="L38" i="26"/>
  <c r="L35" i="26"/>
  <c r="L9" i="26"/>
  <c r="L33" i="26"/>
  <c r="L57" i="26"/>
  <c r="L63" i="38"/>
  <c r="L86" i="38"/>
  <c r="L40" i="38"/>
  <c r="L155" i="38"/>
  <c r="L151" i="38"/>
  <c r="L156" i="38"/>
  <c r="L166" i="38"/>
  <c r="L174" i="38"/>
  <c r="L141" i="38"/>
  <c r="L169" i="38"/>
  <c r="L90" i="38"/>
  <c r="L52" i="38"/>
  <c r="L92" i="38"/>
  <c r="L64" i="38"/>
  <c r="L51" i="38"/>
  <c r="L125" i="38"/>
  <c r="L139" i="38"/>
  <c r="L138" i="38"/>
  <c r="L150" i="38"/>
  <c r="L170" i="38"/>
  <c r="L137" i="38"/>
  <c r="L142" i="38"/>
  <c r="L148" i="38"/>
  <c r="L136" i="38"/>
  <c r="L157" i="38"/>
  <c r="L145" i="38"/>
  <c r="L152" i="38"/>
  <c r="L143" i="38"/>
  <c r="L116" i="38"/>
  <c r="L45" i="38"/>
  <c r="L32" i="38"/>
  <c r="L68" i="38"/>
  <c r="L107" i="38"/>
  <c r="L97" i="38"/>
  <c r="L113" i="38"/>
  <c r="L127" i="38"/>
  <c r="L39" i="38"/>
  <c r="L109" i="38"/>
  <c r="L118" i="38"/>
  <c r="L48" i="38"/>
  <c r="L21" i="38"/>
  <c r="L34" i="38"/>
  <c r="L17" i="38"/>
  <c r="L59" i="38"/>
  <c r="L62" i="38"/>
  <c r="L89" i="38"/>
  <c r="L110" i="38"/>
  <c r="L60" i="38"/>
  <c r="L23" i="38"/>
  <c r="L16" i="38"/>
  <c r="L66" i="38"/>
  <c r="L72" i="38"/>
  <c r="L74" i="38"/>
  <c r="L158" i="38"/>
  <c r="L153" i="38"/>
  <c r="L154" i="38"/>
  <c r="L122" i="38"/>
  <c r="L73" i="38"/>
  <c r="L41" i="38"/>
  <c r="L53" i="38"/>
  <c r="L28" i="38"/>
  <c r="L25" i="38"/>
  <c r="L31" i="38"/>
  <c r="L27" i="38"/>
  <c r="L15" i="38"/>
  <c r="L103" i="38"/>
  <c r="L175" i="38"/>
  <c r="L140" i="38"/>
  <c r="L163" i="38"/>
  <c r="L149" i="38"/>
  <c r="L160" i="38"/>
  <c r="L162" i="38"/>
  <c r="L165" i="38"/>
  <c r="L167" i="38"/>
  <c r="L171" i="38"/>
  <c r="L144" i="38"/>
  <c r="L147" i="38"/>
  <c r="L30" i="38"/>
  <c r="L18" i="38"/>
  <c r="L54" i="38"/>
  <c r="L115" i="38"/>
  <c r="L61" i="38"/>
  <c r="L44" i="38"/>
  <c r="L46" i="38"/>
  <c r="L83" i="38"/>
  <c r="L99" i="38"/>
  <c r="L56" i="38"/>
  <c r="L19" i="38"/>
  <c r="L70" i="38"/>
  <c r="L77" i="38"/>
  <c r="L38" i="38"/>
  <c r="L22" i="38"/>
  <c r="L84" i="38"/>
  <c r="L33" i="38"/>
  <c r="L117" i="38"/>
  <c r="L20" i="38"/>
  <c r="L79" i="38"/>
  <c r="L43" i="38"/>
  <c r="L57" i="38"/>
  <c r="L50" i="38"/>
  <c r="L47" i="38"/>
  <c r="L24" i="38"/>
  <c r="L71" i="38"/>
  <c r="L58" i="38"/>
  <c r="L91" i="38"/>
  <c r="L78" i="38"/>
  <c r="L80" i="38"/>
  <c r="L124" i="38"/>
  <c r="L55" i="38"/>
  <c r="L87" i="38"/>
  <c r="L119" i="38"/>
  <c r="L112" i="38"/>
  <c r="L65" i="38"/>
  <c r="L104" i="38"/>
  <c r="U62" i="26" l="1"/>
  <c r="U7" i="26"/>
  <c r="U88" i="38"/>
  <c r="W88" i="38" s="1"/>
  <c r="U50" i="38"/>
  <c r="W50" i="38" s="1"/>
  <c r="U56" i="38"/>
  <c r="W56" i="38" s="1"/>
  <c r="U48" i="38"/>
  <c r="W48" i="38" s="1"/>
  <c r="U24" i="38"/>
  <c r="W24" i="38" s="1"/>
  <c r="U55" i="38"/>
  <c r="W55" i="38" s="1"/>
  <c r="U19" i="26"/>
  <c r="U51" i="26"/>
  <c r="U34" i="26"/>
  <c r="U8" i="26"/>
  <c r="U68" i="38"/>
  <c r="W68" i="38" s="1"/>
  <c r="U18" i="38"/>
  <c r="W18" i="38" s="1"/>
  <c r="U99" i="38"/>
  <c r="W99" i="38" s="1"/>
  <c r="U28" i="38"/>
  <c r="W28" i="38" s="1"/>
  <c r="U82" i="38"/>
  <c r="W82" i="38" s="1"/>
  <c r="U107" i="38"/>
  <c r="W107" i="38" s="1"/>
  <c r="U37" i="38"/>
  <c r="W37" i="38" s="1"/>
  <c r="U50" i="26"/>
  <c r="U10" i="26"/>
  <c r="U6" i="26"/>
  <c r="U12" i="26"/>
  <c r="U31" i="26"/>
  <c r="U61" i="26"/>
  <c r="U60" i="26"/>
  <c r="U29" i="26"/>
  <c r="U32" i="26"/>
  <c r="U54" i="38"/>
  <c r="W54" i="38" s="1"/>
  <c r="U62" i="38"/>
  <c r="W62" i="38" s="1"/>
  <c r="U104" i="38"/>
  <c r="W104" i="38" s="1"/>
  <c r="U89" i="38"/>
  <c r="W89" i="38" s="1"/>
  <c r="U74" i="38"/>
  <c r="W74" i="38" s="1"/>
  <c r="U129" i="38"/>
  <c r="W129" i="38" s="1"/>
  <c r="U116" i="38"/>
  <c r="W116" i="38" s="1"/>
  <c r="U47" i="38"/>
  <c r="W47" i="38" s="1"/>
  <c r="U57" i="38"/>
  <c r="W57" i="38" s="1"/>
  <c r="U128" i="38"/>
  <c r="W128" i="38" s="1"/>
  <c r="U85" i="38"/>
  <c r="W85" i="38" s="1"/>
  <c r="U125" i="38"/>
  <c r="W125" i="38" s="1"/>
  <c r="U160" i="38"/>
  <c r="W160" i="38" s="1"/>
  <c r="U19" i="38"/>
  <c r="W19" i="38" s="1"/>
  <c r="U137" i="38"/>
  <c r="W137" i="38" s="1"/>
  <c r="U117" i="38"/>
  <c r="W117" i="38" s="1"/>
  <c r="U31" i="38"/>
  <c r="W31" i="38" s="1"/>
  <c r="U33" i="38"/>
  <c r="W33" i="38" s="1"/>
  <c r="U84" i="38"/>
  <c r="W84" i="38" s="1"/>
  <c r="U109" i="38"/>
  <c r="W109" i="38" s="1"/>
  <c r="U155" i="38"/>
  <c r="W155" i="38" s="1"/>
  <c r="U138" i="38"/>
  <c r="W138" i="38" s="1"/>
  <c r="U151" i="38"/>
  <c r="W151" i="38" s="1"/>
  <c r="U11" i="26"/>
  <c r="X7" i="26" s="1"/>
  <c r="U53" i="26"/>
  <c r="X53" i="26" s="1"/>
  <c r="U156" i="38"/>
  <c r="W156" i="38" s="1"/>
  <c r="U162" i="38"/>
  <c r="W162" i="38" s="1"/>
  <c r="U164" i="38"/>
  <c r="W164" i="38" s="1"/>
  <c r="U140" i="38"/>
  <c r="W140" i="38" s="1"/>
  <c r="U142" i="38"/>
  <c r="W142" i="38" s="1"/>
  <c r="U148" i="38"/>
  <c r="W148" i="38" s="1"/>
  <c r="U161" i="38"/>
  <c r="W161" i="38" s="1"/>
  <c r="U32" i="38"/>
  <c r="W32" i="38" s="1"/>
  <c r="U118" i="38"/>
  <c r="W118" i="38" s="1"/>
  <c r="U26" i="38"/>
  <c r="W26" i="38" s="1"/>
  <c r="U15" i="38"/>
  <c r="W15" i="38" s="1"/>
  <c r="U121" i="38"/>
  <c r="W121" i="38" s="1"/>
  <c r="U126" i="38"/>
  <c r="W126" i="38" s="1"/>
  <c r="U76" i="38"/>
  <c r="W76" i="38" s="1"/>
  <c r="U43" i="38"/>
  <c r="W43" i="38" s="1"/>
  <c r="U105" i="38"/>
  <c r="W105" i="38" s="1"/>
  <c r="U101" i="38"/>
  <c r="W101" i="38" s="1"/>
  <c r="U87" i="38"/>
  <c r="W87" i="38" s="1"/>
  <c r="U58" i="38"/>
  <c r="W58" i="38" s="1"/>
  <c r="U20" i="38"/>
  <c r="W20" i="38" s="1"/>
  <c r="U27" i="38"/>
  <c r="W27" i="38" s="1"/>
  <c r="U122" i="38"/>
  <c r="W122" i="38" s="1"/>
  <c r="U23" i="38"/>
  <c r="W23" i="38" s="1"/>
  <c r="U63" i="38"/>
  <c r="W63" i="38" s="1"/>
  <c r="U42" i="38"/>
  <c r="W42" i="38" s="1"/>
  <c r="U21" i="38"/>
  <c r="W21" i="38" s="1"/>
  <c r="U110" i="38"/>
  <c r="W110" i="38" s="1"/>
  <c r="U92" i="38"/>
  <c r="W92" i="38" s="1"/>
  <c r="U72" i="38"/>
  <c r="W72" i="38" s="1"/>
  <c r="U36" i="38"/>
  <c r="W36" i="38" s="1"/>
  <c r="U123" i="38"/>
  <c r="W123" i="38" s="1"/>
  <c r="U111" i="38"/>
  <c r="W111" i="38" s="1"/>
  <c r="U95" i="38"/>
  <c r="W95" i="38" s="1"/>
  <c r="U106" i="38"/>
  <c r="W106" i="38" s="1"/>
  <c r="U53" i="38"/>
  <c r="W53" i="38" s="1"/>
  <c r="U103" i="38"/>
  <c r="W103" i="38" s="1"/>
  <c r="U41" i="38"/>
  <c r="W41" i="38" s="1"/>
  <c r="U66" i="38"/>
  <c r="W66" i="38" s="1"/>
  <c r="U17" i="38"/>
  <c r="W17" i="38" s="1"/>
  <c r="U113" i="38"/>
  <c r="W113" i="38" s="1"/>
  <c r="U90" i="38"/>
  <c r="W90" i="38" s="1"/>
  <c r="U40" i="38"/>
  <c r="W40" i="38" s="1"/>
  <c r="U120" i="38"/>
  <c r="W120" i="38" s="1"/>
  <c r="U108" i="38"/>
  <c r="W108" i="38" s="1"/>
  <c r="U35" i="38"/>
  <c r="W35" i="38" s="1"/>
  <c r="U71" i="38"/>
  <c r="W71" i="38" s="1"/>
  <c r="U124" i="38"/>
  <c r="W124" i="38" s="1"/>
  <c r="U83" i="38"/>
  <c r="W83" i="38" s="1"/>
  <c r="U64" i="38"/>
  <c r="W64" i="38" s="1"/>
  <c r="U22" i="38"/>
  <c r="W22" i="38" s="1"/>
  <c r="U29" i="38"/>
  <c r="W29" i="38" s="1"/>
  <c r="U44" i="38"/>
  <c r="W44" i="38" s="1"/>
  <c r="U59" i="38"/>
  <c r="W59" i="38" s="1"/>
  <c r="U91" i="38"/>
  <c r="W91" i="38" s="1"/>
  <c r="U79" i="38"/>
  <c r="W79" i="38" s="1"/>
  <c r="U73" i="38"/>
  <c r="W73" i="38" s="1"/>
  <c r="U34" i="38"/>
  <c r="W34" i="38" s="1"/>
  <c r="U86" i="38"/>
  <c r="W86" i="38" s="1"/>
  <c r="U69" i="38"/>
  <c r="W69" i="38" s="1"/>
  <c r="U114" i="38"/>
  <c r="W114" i="38" s="1"/>
  <c r="U81" i="38"/>
  <c r="W81" i="38" s="1"/>
  <c r="U14" i="38"/>
  <c r="W14" i="38" s="1"/>
  <c r="U150" i="38"/>
  <c r="W150" i="38" s="1"/>
  <c r="U152" i="38"/>
  <c r="W152" i="38" s="1"/>
  <c r="U158" i="38"/>
  <c r="W158" i="38" s="1"/>
  <c r="U157" i="38"/>
  <c r="W157" i="38" s="1"/>
  <c r="U166" i="38"/>
  <c r="W166" i="38" s="1"/>
  <c r="U172" i="38"/>
  <c r="W172" i="38" s="1"/>
  <c r="U143" i="38"/>
  <c r="W143" i="38" s="1"/>
  <c r="U154" i="38"/>
  <c r="W154" i="38" s="1"/>
  <c r="U149" i="38"/>
  <c r="W149" i="38" s="1"/>
  <c r="U175" i="38"/>
  <c r="W175" i="38" s="1"/>
  <c r="U170" i="38"/>
  <c r="W170" i="38" s="1"/>
  <c r="U163" i="38"/>
  <c r="W163" i="38" s="1"/>
  <c r="X59" i="26"/>
  <c r="U49" i="26"/>
  <c r="X49" i="26" s="1"/>
  <c r="U52" i="26"/>
  <c r="U20" i="26"/>
  <c r="U28" i="26"/>
  <c r="U37" i="26"/>
  <c r="U39" i="26"/>
  <c r="U23" i="26"/>
  <c r="U33" i="26"/>
  <c r="U22" i="26"/>
  <c r="U18" i="26"/>
  <c r="U38" i="26"/>
  <c r="U21" i="26"/>
  <c r="U174" i="38"/>
  <c r="W174" i="38" s="1"/>
  <c r="U159" i="38"/>
  <c r="W159" i="38" s="1"/>
  <c r="U139" i="38"/>
  <c r="W139" i="38" s="1"/>
  <c r="U45" i="38"/>
  <c r="W45" i="38" s="1"/>
  <c r="U80" i="38"/>
  <c r="W80" i="38" s="1"/>
  <c r="U46" i="38"/>
  <c r="W46" i="38" s="1"/>
  <c r="U127" i="38"/>
  <c r="W127" i="38" s="1"/>
  <c r="U65" i="38"/>
  <c r="W65" i="38" s="1"/>
  <c r="U39" i="38"/>
  <c r="W39" i="38" s="1"/>
  <c r="U112" i="38"/>
  <c r="W112" i="38" s="1"/>
  <c r="U52" i="38"/>
  <c r="W52" i="38" s="1"/>
  <c r="U61" i="38"/>
  <c r="W61" i="38" s="1"/>
  <c r="U98" i="38"/>
  <c r="W98" i="38" s="1"/>
  <c r="U38" i="38"/>
  <c r="W38" i="38" s="1"/>
  <c r="U16" i="38"/>
  <c r="W16" i="38" s="1"/>
  <c r="U97" i="38"/>
  <c r="W97" i="38" s="1"/>
  <c r="U119" i="38"/>
  <c r="W119" i="38" s="1"/>
  <c r="U77" i="38"/>
  <c r="W77" i="38" s="1"/>
  <c r="U115" i="38"/>
  <c r="W115" i="38" s="1"/>
  <c r="U78" i="38"/>
  <c r="W78" i="38" s="1"/>
  <c r="U102" i="38"/>
  <c r="W102" i="38" s="1"/>
  <c r="U70" i="38"/>
  <c r="W70" i="38" s="1"/>
  <c r="U60" i="38"/>
  <c r="W60" i="38" s="1"/>
  <c r="U30" i="38"/>
  <c r="W30" i="38" s="1"/>
  <c r="U25" i="38"/>
  <c r="W25" i="38" s="1"/>
  <c r="U51" i="38"/>
  <c r="W51" i="38" s="1"/>
  <c r="U165" i="38"/>
  <c r="W165" i="38" s="1"/>
  <c r="U167" i="38"/>
  <c r="W167" i="38" s="1"/>
  <c r="U153" i="38"/>
  <c r="W153" i="38" s="1"/>
  <c r="U146" i="38"/>
  <c r="W146" i="38" s="1"/>
  <c r="U171" i="38"/>
  <c r="W171" i="38" s="1"/>
  <c r="U169" i="38"/>
  <c r="W169" i="38" s="1"/>
  <c r="U168" i="38"/>
  <c r="W168" i="38" s="1"/>
  <c r="U136" i="38"/>
  <c r="W136" i="38" s="1"/>
  <c r="U144" i="38"/>
  <c r="W144" i="38" s="1"/>
  <c r="U173" i="38"/>
  <c r="W173" i="38" s="1"/>
  <c r="U42" i="26"/>
  <c r="U43" i="26"/>
  <c r="U26" i="26"/>
  <c r="U5" i="26"/>
  <c r="X5" i="26" s="1"/>
  <c r="U17" i="26"/>
  <c r="U9" i="26"/>
  <c r="U13" i="26"/>
  <c r="X13" i="26" s="1"/>
  <c r="U25" i="26"/>
  <c r="U15" i="26"/>
  <c r="U14" i="26"/>
  <c r="U63" i="26"/>
  <c r="U55" i="26"/>
  <c r="X55" i="26" s="1"/>
  <c r="U58" i="26"/>
  <c r="X58" i="26" s="1"/>
  <c r="U57" i="26"/>
  <c r="U35" i="26"/>
  <c r="U41" i="26"/>
  <c r="U36" i="26"/>
  <c r="U16" i="26"/>
  <c r="X27" i="26" s="1"/>
  <c r="U40" i="26"/>
  <c r="U4" i="26"/>
  <c r="U24" i="26"/>
  <c r="U145" i="38"/>
  <c r="W145" i="38" s="1"/>
  <c r="U141" i="38"/>
  <c r="W141" i="38" s="1"/>
  <c r="U147" i="38"/>
  <c r="W147" i="38" s="1"/>
  <c r="X61" i="26" l="1"/>
  <c r="X29" i="26"/>
  <c r="X33" i="26"/>
  <c r="X63" i="26"/>
  <c r="X52" i="26"/>
  <c r="X51" i="26"/>
  <c r="X62" i="26"/>
  <c r="X56" i="26"/>
  <c r="X36" i="26"/>
  <c r="X18" i="26"/>
  <c r="X38" i="26"/>
  <c r="X42" i="26"/>
  <c r="X32" i="26"/>
  <c r="X39" i="26"/>
  <c r="X50" i="26"/>
  <c r="X60" i="26"/>
  <c r="X54" i="26"/>
  <c r="X57" i="26"/>
  <c r="X11" i="26"/>
  <c r="X22" i="26"/>
  <c r="X20" i="26"/>
  <c r="X15" i="26"/>
  <c r="X4" i="26"/>
  <c r="X34" i="26"/>
  <c r="X28" i="26"/>
  <c r="X24" i="26"/>
  <c r="X16" i="26"/>
  <c r="X30" i="26"/>
  <c r="X14" i="26"/>
  <c r="X40" i="26"/>
  <c r="X25" i="26"/>
  <c r="X26" i="26"/>
  <c r="X9" i="26"/>
  <c r="X37" i="26"/>
  <c r="X12" i="26"/>
  <c r="X6" i="26"/>
  <c r="X8" i="26"/>
  <c r="X21" i="26"/>
  <c r="X23" i="26"/>
  <c r="X31" i="26"/>
  <c r="X10" i="26"/>
  <c r="X41" i="26"/>
  <c r="X43" i="26"/>
  <c r="X19" i="26"/>
  <c r="X35" i="26"/>
  <c r="X17" i="26"/>
</calcChain>
</file>

<file path=xl/sharedStrings.xml><?xml version="1.0" encoding="utf-8"?>
<sst xmlns="http://schemas.openxmlformats.org/spreadsheetml/2006/main" count="937" uniqueCount="482">
  <si>
    <t>2018 SHOTGUN SPRING SELECTION - SKEET</t>
  </si>
  <si>
    <t>Men's Awards</t>
  </si>
  <si>
    <t>Women's Awards</t>
  </si>
  <si>
    <t>Champion</t>
  </si>
  <si>
    <t>2nd Place</t>
  </si>
  <si>
    <t>3rd Place</t>
  </si>
  <si>
    <t>High Senior</t>
  </si>
  <si>
    <t>SKEET Men</t>
  </si>
  <si>
    <t>COMP
#</t>
  </si>
  <si>
    <t>LAST NAME</t>
  </si>
  <si>
    <t>FIRST NAME</t>
  </si>
  <si>
    <t>CAT</t>
  </si>
  <si>
    <t>RND 1</t>
  </si>
  <si>
    <t>RND 2</t>
  </si>
  <si>
    <t>RND 3</t>
  </si>
  <si>
    <t>Day 1
TOTAL</t>
  </si>
  <si>
    <t>RND 4</t>
  </si>
  <si>
    <t>RND 5</t>
  </si>
  <si>
    <t>Day 2
TOTAL</t>
  </si>
  <si>
    <t>1ST
125</t>
  </si>
  <si>
    <t>RND 6</t>
  </si>
  <si>
    <t>RND 7</t>
  </si>
  <si>
    <t>RND 8</t>
  </si>
  <si>
    <t>Day 3
TOTAL</t>
  </si>
  <si>
    <t>RND 9</t>
  </si>
  <si>
    <t>RND 10</t>
  </si>
  <si>
    <t>Day 4
TOTAL</t>
  </si>
  <si>
    <t>2ND
125</t>
  </si>
  <si>
    <t>MATCH
TOTAL</t>
  </si>
  <si>
    <t>POINTS</t>
  </si>
  <si>
    <t>SELECTION TOTAL</t>
  </si>
  <si>
    <t>Ahlin</t>
  </si>
  <si>
    <t>Alexander</t>
  </si>
  <si>
    <t>J</t>
  </si>
  <si>
    <t>Allen</t>
  </si>
  <si>
    <t>Thomas</t>
  </si>
  <si>
    <t>Anderson</t>
  </si>
  <si>
    <t>Gerald</t>
  </si>
  <si>
    <t>S</t>
  </si>
  <si>
    <t>Bankard</t>
  </si>
  <si>
    <t>Logan</t>
  </si>
  <si>
    <t>Barrett</t>
  </si>
  <si>
    <t>Cole</t>
  </si>
  <si>
    <t>Camara</t>
  </si>
  <si>
    <t>Caleb</t>
  </si>
  <si>
    <t>Wyatt</t>
  </si>
  <si>
    <t>Christman</t>
  </si>
  <si>
    <t>Eli</t>
  </si>
  <si>
    <t>J, C</t>
  </si>
  <si>
    <t>Cleland</t>
  </si>
  <si>
    <t>Johnmichael</t>
  </si>
  <si>
    <t>Day</t>
  </si>
  <si>
    <t>Devin</t>
  </si>
  <si>
    <t>Elliott</t>
  </si>
  <si>
    <t>Christian</t>
  </si>
  <si>
    <t>Ellis</t>
  </si>
  <si>
    <t>Franco</t>
  </si>
  <si>
    <t>Edel</t>
  </si>
  <si>
    <t>Grehan</t>
  </si>
  <si>
    <t>Jack</t>
  </si>
  <si>
    <t>`</t>
  </si>
  <si>
    <t>Grganto</t>
  </si>
  <si>
    <t>Joshua</t>
  </si>
  <si>
    <t>Hancock</t>
  </si>
  <si>
    <t>Vincent</t>
  </si>
  <si>
    <t>James</t>
  </si>
  <si>
    <t>Andrew</t>
  </si>
  <si>
    <t>Johnson</t>
  </si>
  <si>
    <t>Kyle</t>
  </si>
  <si>
    <t>Jungman</t>
  </si>
  <si>
    <t>Phillip</t>
  </si>
  <si>
    <t>Keller</t>
  </si>
  <si>
    <t>Benjamin</t>
  </si>
  <si>
    <t>Lane</t>
  </si>
  <si>
    <t>Carson</t>
  </si>
  <si>
    <t>C</t>
  </si>
  <si>
    <t>McBee</t>
  </si>
  <si>
    <t>Remington</t>
  </si>
  <si>
    <t>Zachary</t>
  </si>
  <si>
    <t>Miles</t>
  </si>
  <si>
    <t>Gebben</t>
  </si>
  <si>
    <t>Moschetti</t>
  </si>
  <si>
    <t>Nic</t>
  </si>
  <si>
    <t>Nomina</t>
  </si>
  <si>
    <t>Anthony</t>
  </si>
  <si>
    <t>Prince</t>
  </si>
  <si>
    <t>Conner</t>
  </si>
  <si>
    <t>Raley</t>
  </si>
  <si>
    <t>Josh</t>
  </si>
  <si>
    <t>Regan</t>
  </si>
  <si>
    <t>Ryan</t>
  </si>
  <si>
    <t>DNF</t>
  </si>
  <si>
    <t>Sapp</t>
  </si>
  <si>
    <t>Jordan</t>
  </si>
  <si>
    <t>Scholes</t>
  </si>
  <si>
    <t>Joe</t>
  </si>
  <si>
    <t>Shields</t>
  </si>
  <si>
    <t>Mark</t>
  </si>
  <si>
    <t>Staffen</t>
  </si>
  <si>
    <t>Stechyn</t>
  </si>
  <si>
    <t>Kurtis</t>
  </si>
  <si>
    <t>Stewart</t>
  </si>
  <si>
    <t>Hayden</t>
  </si>
  <si>
    <t>Taylor</t>
  </si>
  <si>
    <t>Dustan</t>
  </si>
  <si>
    <t>Will</t>
  </si>
  <si>
    <t>Thompson</t>
  </si>
  <si>
    <t>Frank</t>
  </si>
  <si>
    <t>Witty</t>
  </si>
  <si>
    <t>Joseph</t>
  </si>
  <si>
    <t>C, J</t>
  </si>
  <si>
    <t>Wright</t>
  </si>
  <si>
    <t>Trey</t>
  </si>
  <si>
    <t>SKEET Women</t>
  </si>
  <si>
    <t xml:space="preserve"> </t>
  </si>
  <si>
    <t>English</t>
  </si>
  <si>
    <t>Amber</t>
  </si>
  <si>
    <t>Rhode</t>
  </si>
  <si>
    <t>Kimberly</t>
  </si>
  <si>
    <t>Smith</t>
  </si>
  <si>
    <t>Austen</t>
  </si>
  <si>
    <t>Vizzi</t>
  </si>
  <si>
    <t>Dania</t>
  </si>
  <si>
    <t>Jacob</t>
  </si>
  <si>
    <t>Katharina</t>
  </si>
  <si>
    <t>Connor</t>
  </si>
  <si>
    <t>Caitlin</t>
  </si>
  <si>
    <t>Simonton</t>
  </si>
  <si>
    <t>Samantha</t>
  </si>
  <si>
    <t>Jacenta</t>
  </si>
  <si>
    <t>Gracin</t>
  </si>
  <si>
    <t>Dunn</t>
  </si>
  <si>
    <t>Haley</t>
  </si>
  <si>
    <t>Otis</t>
  </si>
  <si>
    <t>Jasmine</t>
  </si>
  <si>
    <t>Reed</t>
  </si>
  <si>
    <t>Kendall</t>
  </si>
  <si>
    <t>Lackey</t>
  </si>
  <si>
    <t>Katie</t>
  </si>
  <si>
    <t>Schwacher</t>
  </si>
  <si>
    <t>Sarah</t>
  </si>
  <si>
    <t>DiMaggio</t>
  </si>
  <si>
    <t>Molly</t>
  </si>
  <si>
    <t>3 Person - WOMEN</t>
  </si>
  <si>
    <t>3 Person - MIXED</t>
  </si>
  <si>
    <t>2 Person - MEN</t>
  </si>
  <si>
    <t>2 Person - WOMEN</t>
  </si>
  <si>
    <t>2 Person - MIXED</t>
  </si>
  <si>
    <t>SKEET - Men's FINALS</t>
  </si>
  <si>
    <t>SKEET - Women's FINALS</t>
  </si>
  <si>
    <t>OPEN MEN</t>
  </si>
  <si>
    <t>OPEN WOMEN</t>
  </si>
  <si>
    <t>SCORE</t>
  </si>
  <si>
    <t>SO</t>
  </si>
  <si>
    <t>FINAL</t>
  </si>
  <si>
    <t>TOTAL</t>
  </si>
  <si>
    <t>Sam</t>
  </si>
  <si>
    <t>2018 SHOTGUN SPRING SELECTION - TRAP</t>
  </si>
  <si>
    <t>High Junior</t>
  </si>
  <si>
    <t>High Visitor</t>
  </si>
  <si>
    <t>TRAP Men</t>
  </si>
  <si>
    <t>Adkins</t>
  </si>
  <si>
    <t>Jeremy</t>
  </si>
  <si>
    <t>Albers</t>
  </si>
  <si>
    <t>Hunter</t>
  </si>
  <si>
    <t>Arnold</t>
  </si>
  <si>
    <t>Brian</t>
  </si>
  <si>
    <t>Avedisian</t>
  </si>
  <si>
    <t>Guy</t>
  </si>
  <si>
    <t>Barfield</t>
  </si>
  <si>
    <t>Ryne</t>
  </si>
  <si>
    <t>Beckmann</t>
  </si>
  <si>
    <t>Bradley</t>
  </si>
  <si>
    <t>Beissner</t>
  </si>
  <si>
    <t>Garrett</t>
  </si>
  <si>
    <t>Birken</t>
  </si>
  <si>
    <t>Evan</t>
  </si>
  <si>
    <t>Blevins</t>
  </si>
  <si>
    <t>Bligh</t>
  </si>
  <si>
    <t>Brendan</t>
  </si>
  <si>
    <t>Bortone Sr.</t>
  </si>
  <si>
    <t>Eugenio</t>
  </si>
  <si>
    <t>Brosseau</t>
  </si>
  <si>
    <t>Brown</t>
  </si>
  <si>
    <t>Steven</t>
  </si>
  <si>
    <t>Carpenter</t>
  </si>
  <si>
    <t>Dane</t>
  </si>
  <si>
    <t>Chau</t>
  </si>
  <si>
    <t>Lawrence</t>
  </si>
  <si>
    <t>Cheers</t>
  </si>
  <si>
    <t>Trenton</t>
  </si>
  <si>
    <t>Clawson</t>
  </si>
  <si>
    <t>Layne</t>
  </si>
  <si>
    <t>Cooper</t>
  </si>
  <si>
    <t>Corbin</t>
  </si>
  <si>
    <t>Couch</t>
  </si>
  <si>
    <t>John</t>
  </si>
  <si>
    <t>Davey</t>
  </si>
  <si>
    <t>Grayson</t>
  </si>
  <si>
    <t>Dedman</t>
  </si>
  <si>
    <t>DiOrio</t>
  </si>
  <si>
    <t>David</t>
  </si>
  <si>
    <t>Dowling</t>
  </si>
  <si>
    <t>Dupre</t>
  </si>
  <si>
    <t>Ian</t>
  </si>
  <si>
    <t>Eller  III</t>
  </si>
  <si>
    <t>Walton</t>
  </si>
  <si>
    <t>Tyler</t>
  </si>
  <si>
    <t>Evelhair</t>
  </si>
  <si>
    <t>Trevor</t>
  </si>
  <si>
    <t>Fenton</t>
  </si>
  <si>
    <t>Jonathan</t>
  </si>
  <si>
    <t>Gallagher</t>
  </si>
  <si>
    <t>Chase</t>
  </si>
  <si>
    <t>Garvey</t>
  </si>
  <si>
    <t>Hank</t>
  </si>
  <si>
    <t>Greckel</t>
  </si>
  <si>
    <t>Blake</t>
  </si>
  <si>
    <t>Gregory</t>
  </si>
  <si>
    <t>Jeff</t>
  </si>
  <si>
    <t>Haire</t>
  </si>
  <si>
    <t>Christopher</t>
  </si>
  <si>
    <t>Haldeman</t>
  </si>
  <si>
    <t>Derek</t>
  </si>
  <si>
    <t>Hatfield</t>
  </si>
  <si>
    <t>Patrick</t>
  </si>
  <si>
    <t>Hinton</t>
  </si>
  <si>
    <t>William</t>
  </si>
  <si>
    <t>Hofmann</t>
  </si>
  <si>
    <t>Holguin</t>
  </si>
  <si>
    <t>Jeffrey</t>
  </si>
  <si>
    <t>Howard</t>
  </si>
  <si>
    <t>Robert</t>
  </si>
  <si>
    <t>Inman</t>
  </si>
  <si>
    <t>Seth</t>
  </si>
  <si>
    <t>Jacobs IV</t>
  </si>
  <si>
    <t>Francis</t>
  </si>
  <si>
    <t>Jacobson</t>
  </si>
  <si>
    <t>Jim</t>
  </si>
  <si>
    <t>Kenworthy</t>
  </si>
  <si>
    <t>Killeen</t>
  </si>
  <si>
    <t>Matthew</t>
  </si>
  <si>
    <t>Layer</t>
  </si>
  <si>
    <t>Sevin</t>
  </si>
  <si>
    <t>Ledet</t>
  </si>
  <si>
    <t>Leiendecker</t>
  </si>
  <si>
    <t>Samuel</t>
  </si>
  <si>
    <t>Leong</t>
  </si>
  <si>
    <t>Lichtenberg</t>
  </si>
  <si>
    <t>Dick</t>
  </si>
  <si>
    <t>Lindsey</t>
  </si>
  <si>
    <t>Loschen</t>
  </si>
  <si>
    <t>Lucas</t>
  </si>
  <si>
    <t>Mader</t>
  </si>
  <si>
    <t>Nicholas</t>
  </si>
  <si>
    <t>Maher</t>
  </si>
  <si>
    <t>Matarese Jr.</t>
  </si>
  <si>
    <t>Mayer</t>
  </si>
  <si>
    <t>McCann</t>
  </si>
  <si>
    <t>COL Rickey</t>
  </si>
  <si>
    <t>McCarter</t>
  </si>
  <si>
    <t>Kamron</t>
  </si>
  <si>
    <t>McCurley</t>
  </si>
  <si>
    <t>McKechnie</t>
  </si>
  <si>
    <t>Jackson</t>
  </si>
  <si>
    <t>Mckillips</t>
  </si>
  <si>
    <t>Eric</t>
  </si>
  <si>
    <t>Mein</t>
  </si>
  <si>
    <t>Derrick</t>
  </si>
  <si>
    <t>Meola</t>
  </si>
  <si>
    <t>Peter</t>
  </si>
  <si>
    <t>Miller</t>
  </si>
  <si>
    <t>Scott</t>
  </si>
  <si>
    <t>Millsap</t>
  </si>
  <si>
    <t>Kolton</t>
  </si>
  <si>
    <t>Minkel</t>
  </si>
  <si>
    <t>Timothy</t>
  </si>
  <si>
    <t>Mosscrop</t>
  </si>
  <si>
    <t>Mountain</t>
  </si>
  <si>
    <t>Mullen</t>
  </si>
  <si>
    <t>Paul</t>
  </si>
  <si>
    <t>Nelson</t>
  </si>
  <si>
    <t>Old</t>
  </si>
  <si>
    <t>Travis</t>
  </si>
  <si>
    <t>Olsen</t>
  </si>
  <si>
    <t>Osborne</t>
  </si>
  <si>
    <t>Pankiewicz</t>
  </si>
  <si>
    <t>Randall</t>
  </si>
  <si>
    <t>Rennert</t>
  </si>
  <si>
    <t>Alex</t>
  </si>
  <si>
    <t>Reynolds</t>
  </si>
  <si>
    <t>Grady</t>
  </si>
  <si>
    <t>Roe</t>
  </si>
  <si>
    <t>Richardson</t>
  </si>
  <si>
    <t>Richmond</t>
  </si>
  <si>
    <t>Rowland</t>
  </si>
  <si>
    <t>Austin</t>
  </si>
  <si>
    <t>Brady</t>
  </si>
  <si>
    <t>Royer</t>
  </si>
  <si>
    <t>Dale</t>
  </si>
  <si>
    <t>Sandhu</t>
  </si>
  <si>
    <t>Schreck</t>
  </si>
  <si>
    <t>Scola</t>
  </si>
  <si>
    <t>Senter</t>
  </si>
  <si>
    <t>Shandles</t>
  </si>
  <si>
    <t>Gabriel</t>
  </si>
  <si>
    <t>Simpson</t>
  </si>
  <si>
    <t>Tucker</t>
  </si>
  <si>
    <t>Richard</t>
  </si>
  <si>
    <t>Stafford</t>
  </si>
  <si>
    <t>Noah</t>
  </si>
  <si>
    <t>Stinson</t>
  </si>
  <si>
    <t>Charles</t>
  </si>
  <si>
    <t>Stoner</t>
  </si>
  <si>
    <t>Nathan</t>
  </si>
  <si>
    <t>Stultz</t>
  </si>
  <si>
    <t>Crockett</t>
  </si>
  <si>
    <t>Sullivan</t>
  </si>
  <si>
    <t>Talreja</t>
  </si>
  <si>
    <t>Deepak</t>
  </si>
  <si>
    <t>Thiede</t>
  </si>
  <si>
    <t>Beau</t>
  </si>
  <si>
    <t>Lance</t>
  </si>
  <si>
    <t>Vernon</t>
  </si>
  <si>
    <t>Walker</t>
  </si>
  <si>
    <t>Myles</t>
  </si>
  <si>
    <t>Wallace</t>
  </si>
  <si>
    <t>Casey</t>
  </si>
  <si>
    <t>Wang</t>
  </si>
  <si>
    <t>S.L.</t>
  </si>
  <si>
    <t>Weatherford</t>
  </si>
  <si>
    <t>Stormy</t>
  </si>
  <si>
    <t>Weger</t>
  </si>
  <si>
    <t>Johnny</t>
  </si>
  <si>
    <t>Wells</t>
  </si>
  <si>
    <t>Wertz</t>
  </si>
  <si>
    <t>Mick</t>
  </si>
  <si>
    <t>Wilson</t>
  </si>
  <si>
    <t>Ye</t>
  </si>
  <si>
    <t>Albert</t>
  </si>
  <si>
    <t>Ziegler</t>
  </si>
  <si>
    <t>Dylan</t>
  </si>
  <si>
    <t>TRAP Women</t>
  </si>
  <si>
    <t>MATCH TOTAL</t>
  </si>
  <si>
    <t>Argue</t>
  </si>
  <si>
    <t>Heather</t>
  </si>
  <si>
    <t>Bechtold</t>
  </si>
  <si>
    <t>Heidi</t>
  </si>
  <si>
    <t>Bernau</t>
  </si>
  <si>
    <t>Madelynn</t>
  </si>
  <si>
    <t>Meredith</t>
  </si>
  <si>
    <t>Broski</t>
  </si>
  <si>
    <t>Browning</t>
  </si>
  <si>
    <t>Kayle</t>
  </si>
  <si>
    <t>Burch-Carpenter</t>
  </si>
  <si>
    <t>Victoria</t>
  </si>
  <si>
    <t>Carroll</t>
  </si>
  <si>
    <t>Ashley</t>
  </si>
  <si>
    <t>Cogdell</t>
  </si>
  <si>
    <t>Corey</t>
  </si>
  <si>
    <t>Alicia</t>
  </si>
  <si>
    <t>Davos</t>
  </si>
  <si>
    <t>Alexia</t>
  </si>
  <si>
    <t>Garrison</t>
  </si>
  <si>
    <t>Carey</t>
  </si>
  <si>
    <t>Green</t>
  </si>
  <si>
    <t>Danielle</t>
  </si>
  <si>
    <t>Gayla</t>
  </si>
  <si>
    <t>Groeper</t>
  </si>
  <si>
    <t>Kassidy</t>
  </si>
  <si>
    <t>Gutierrez</t>
  </si>
  <si>
    <t>Stephanie</t>
  </si>
  <si>
    <t>Hampson</t>
  </si>
  <si>
    <t>Emily</t>
  </si>
  <si>
    <t>Harrington</t>
  </si>
  <si>
    <t>Ainsley</t>
  </si>
  <si>
    <t>Hendrix</t>
  </si>
  <si>
    <t>Hopkins</t>
  </si>
  <si>
    <t>Rachel</t>
  </si>
  <si>
    <t>Hromatko</t>
  </si>
  <si>
    <t>Kailye</t>
  </si>
  <si>
    <t>Hunsaker</t>
  </si>
  <si>
    <t>Joyce</t>
  </si>
  <si>
    <t>Manhave</t>
  </si>
  <si>
    <t>Nicole</t>
  </si>
  <si>
    <t>McNeil</t>
  </si>
  <si>
    <t>Tayler</t>
  </si>
  <si>
    <t>Meyer</t>
  </si>
  <si>
    <t>Cynthia</t>
  </si>
  <si>
    <t>Nattrass</t>
  </si>
  <si>
    <t>Susan</t>
  </si>
  <si>
    <t>Ownby</t>
  </si>
  <si>
    <t>Tomi</t>
  </si>
  <si>
    <t>Pauri</t>
  </si>
  <si>
    <t>Valentina</t>
  </si>
  <si>
    <t>Pendergrass</t>
  </si>
  <si>
    <t>Faith</t>
  </si>
  <si>
    <t>Pimentel</t>
  </si>
  <si>
    <t>Roditis</t>
  </si>
  <si>
    <t>Ellie</t>
  </si>
  <si>
    <t>Madelene</t>
  </si>
  <si>
    <t>Skinner</t>
  </si>
  <si>
    <t>Aeriel</t>
  </si>
  <si>
    <t>Stallings</t>
  </si>
  <si>
    <t>Julia</t>
  </si>
  <si>
    <t>Underwood</t>
  </si>
  <si>
    <t>Vandertuin</t>
  </si>
  <si>
    <t>Mackenzie</t>
  </si>
  <si>
    <t>Webb</t>
  </si>
  <si>
    <t>Jessica</t>
  </si>
  <si>
    <t>Weinheimer</t>
  </si>
  <si>
    <t>Williams</t>
  </si>
  <si>
    <t>Emma</t>
  </si>
  <si>
    <t>Jane Pingping</t>
  </si>
  <si>
    <r>
      <t xml:space="preserve">TRAP:    $10 per head, must be </t>
    </r>
    <r>
      <rPr>
        <b/>
        <i/>
        <sz val="16"/>
        <color theme="1"/>
        <rFont val="Calibri"/>
        <family val="2"/>
        <scheme val="minor"/>
      </rPr>
      <t>PAID</t>
    </r>
    <r>
      <rPr>
        <b/>
        <sz val="16"/>
        <color theme="1"/>
        <rFont val="Calibri"/>
        <family val="2"/>
        <scheme val="minor"/>
      </rPr>
      <t xml:space="preserve"> prior to first fired shot!</t>
    </r>
  </si>
  <si>
    <t xml:space="preserve">need to put in a formula to count if the cell has something in or not in it. </t>
  </si>
  <si>
    <t>So current should read a count of 6</t>
  </si>
  <si>
    <t>TRAP - Men's FINALS</t>
  </si>
  <si>
    <t>TRAP - Women's FINALS</t>
  </si>
  <si>
    <t>Eller</t>
  </si>
  <si>
    <t>Glenn</t>
  </si>
  <si>
    <t>World Teams - OPEN Men's TRAP</t>
  </si>
  <si>
    <t>World Teams - OPEN Women's TRAP</t>
  </si>
  <si>
    <t>Fall</t>
  </si>
  <si>
    <t>Spring</t>
  </si>
  <si>
    <t>RANK</t>
  </si>
  <si>
    <t>W. Glenn</t>
  </si>
  <si>
    <t>World Teams - JUNIOR Men's TRAP</t>
  </si>
  <si>
    <t>World Teams - JUNIOR Women's TRAP</t>
  </si>
  <si>
    <t>1 Rule 9.16.4.1 Absent Flanker</t>
  </si>
  <si>
    <t>2 Rule 9.16.4.3 Absent Athlete</t>
  </si>
  <si>
    <r>
      <t xml:space="preserve">Singh </t>
    </r>
    <r>
      <rPr>
        <vertAlign val="superscript"/>
        <sz val="12"/>
        <rFont val="Arial"/>
        <family val="2"/>
      </rPr>
      <t>1</t>
    </r>
  </si>
  <si>
    <r>
      <t>James</t>
    </r>
    <r>
      <rPr>
        <vertAlign val="superscript"/>
        <sz val="11"/>
        <rFont val="Arial"/>
        <family val="2"/>
      </rPr>
      <t>2</t>
    </r>
  </si>
  <si>
    <t>Fall Selection</t>
  </si>
  <si>
    <r>
      <t>Jared</t>
    </r>
    <r>
      <rPr>
        <vertAlign val="superscript"/>
        <sz val="11"/>
        <rFont val="Arial"/>
        <family val="2"/>
      </rPr>
      <t>1</t>
    </r>
  </si>
  <si>
    <t>J/C</t>
  </si>
  <si>
    <r>
      <t>Lane</t>
    </r>
    <r>
      <rPr>
        <vertAlign val="superscript"/>
        <sz val="11"/>
        <rFont val="Arial"/>
        <family val="2"/>
      </rPr>
      <t>2</t>
    </r>
  </si>
  <si>
    <r>
      <t>Rickelle</t>
    </r>
    <r>
      <rPr>
        <vertAlign val="superscript"/>
        <sz val="11"/>
        <rFont val="Arial"/>
        <family val="2"/>
      </rPr>
      <t>2</t>
    </r>
  </si>
  <si>
    <t>Final</t>
  </si>
  <si>
    <t>s</t>
  </si>
  <si>
    <t>Kent</t>
  </si>
  <si>
    <t xml:space="preserve">C </t>
  </si>
  <si>
    <t>Flintstones</t>
  </si>
  <si>
    <t>Brad Beckmann</t>
  </si>
  <si>
    <t>Roe Reynolds</t>
  </si>
  <si>
    <t>Derrick Mein</t>
  </si>
  <si>
    <t>Army  Gold</t>
  </si>
  <si>
    <t>Glenn Eller</t>
  </si>
  <si>
    <t>Seth Inman</t>
  </si>
  <si>
    <t>Derek Haldeman</t>
  </si>
  <si>
    <t>Army Black</t>
  </si>
  <si>
    <t>Will Hinton</t>
  </si>
  <si>
    <t>Josh Richmond</t>
  </si>
  <si>
    <t>Alex Rennert</t>
  </si>
  <si>
    <t>Army Gold</t>
  </si>
  <si>
    <t>Derek Haldman</t>
  </si>
  <si>
    <t>Army Red</t>
  </si>
  <si>
    <t>GG &amp; The Romantics</t>
  </si>
  <si>
    <t>Gayla Gregory</t>
  </si>
  <si>
    <t>Ashley Carrol</t>
  </si>
  <si>
    <t>Rachel Hopkins</t>
  </si>
  <si>
    <t>Power Rangers</t>
  </si>
  <si>
    <t>Ashley Carroll</t>
  </si>
  <si>
    <t>McSkinner</t>
  </si>
  <si>
    <t>Aeriel Skinner</t>
  </si>
  <si>
    <t>Mick Wertz</t>
  </si>
  <si>
    <t>The Romantics</t>
  </si>
  <si>
    <t>Mick-Neil</t>
  </si>
  <si>
    <t>Tayler McNeil</t>
  </si>
  <si>
    <t>Cinderella &amp; the Prince</t>
  </si>
  <si>
    <t>Mackenzie Vandertuin</t>
  </si>
  <si>
    <t>James Deadman</t>
  </si>
  <si>
    <t>Fishin' Buddies</t>
  </si>
  <si>
    <t>Hank Garvey</t>
  </si>
  <si>
    <t>vis</t>
  </si>
  <si>
    <t></t>
  </si>
  <si>
    <t>tRAP:    $10 per head, must be PAID prior to first fired shot!</t>
  </si>
  <si>
    <t>Kim</t>
  </si>
  <si>
    <t>JR OPEN MEN</t>
  </si>
  <si>
    <t>JR OPEN WOMEN</t>
  </si>
  <si>
    <t>Maddylnn</t>
  </si>
  <si>
    <t xml:space="preserve">Derek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</si>
</sst>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b/>
      <u/>
      <sz val="11"/>
      <color theme="1"/>
      <name val="Calibri"/>
      <family val="2"/>
      <scheme val="minor"/>
    </font>
    <font>
      <sz val="11"/>
      <color theme="1"/>
      <name val="Arial Rounded MT Bold"/>
      <family val="2"/>
    </font>
    <font>
      <sz val="12"/>
      <color theme="1"/>
      <name val="Arial"/>
      <family val="2"/>
    </font>
    <font>
      <sz val="9"/>
      <name val="Arial"/>
      <family val="2"/>
    </font>
    <font>
      <b/>
      <sz val="20"/>
      <color indexed="8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8"/>
      <name val="Arial"/>
      <family val="2"/>
    </font>
    <font>
      <b/>
      <sz val="11"/>
      <color indexed="8"/>
      <name val="Arial"/>
      <family val="2"/>
    </font>
    <font>
      <b/>
      <sz val="20"/>
      <color theme="3"/>
      <name val="Arial"/>
      <family val="2"/>
    </font>
    <font>
      <b/>
      <sz val="20"/>
      <color rgb="FFF23AE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b/>
      <sz val="22"/>
      <color theme="1"/>
      <name val="Arial"/>
      <family val="2"/>
    </font>
    <font>
      <b/>
      <sz val="28"/>
      <name val="Arial"/>
      <family val="2"/>
    </font>
    <font>
      <b/>
      <sz val="20"/>
      <name val="Arial"/>
      <family val="2"/>
    </font>
    <font>
      <b/>
      <sz val="19"/>
      <name val="Arial"/>
      <family val="2"/>
    </font>
    <font>
      <b/>
      <sz val="13"/>
      <name val="Arial"/>
      <family val="2"/>
    </font>
    <font>
      <b/>
      <sz val="12"/>
      <color theme="1"/>
      <name val="Arial"/>
      <family val="2"/>
    </font>
    <font>
      <b/>
      <sz val="10"/>
      <name val="Arial"/>
      <family val="2"/>
    </font>
    <font>
      <b/>
      <sz val="16"/>
      <color theme="1"/>
      <name val="Calibri"/>
      <family val="2"/>
      <scheme val="minor"/>
    </font>
    <font>
      <sz val="12"/>
      <color rgb="FF000000"/>
      <name val="Arial"/>
      <family val="2"/>
    </font>
    <font>
      <b/>
      <sz val="16"/>
      <name val="Arial"/>
      <family val="2"/>
    </font>
    <font>
      <b/>
      <i/>
      <sz val="16"/>
      <color theme="1"/>
      <name val="Calibri"/>
      <family val="2"/>
      <scheme val="minor"/>
    </font>
    <font>
      <sz val="12"/>
      <color rgb="FFFF0000"/>
      <name val="Arial"/>
      <family val="2"/>
    </font>
    <font>
      <b/>
      <sz val="8"/>
      <name val="Arial"/>
      <family val="2"/>
    </font>
    <font>
      <vertAlign val="superscript"/>
      <sz val="12"/>
      <name val="Arial"/>
      <family val="2"/>
    </font>
    <font>
      <vertAlign val="superscript"/>
      <sz val="11"/>
      <name val="Arial"/>
      <family val="2"/>
    </font>
    <font>
      <b/>
      <sz val="9"/>
      <name val="Arial"/>
      <family val="2"/>
    </font>
    <font>
      <b/>
      <sz val="11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8DB4E2"/>
        <bgColor rgb="FF000000"/>
      </patternFill>
    </fill>
    <fill>
      <patternFill patternType="solid">
        <fgColor theme="5" tint="0.59999389629810485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</borders>
  <cellStyleXfs count="1020">
    <xf numFmtId="0" fontId="0" fillId="0" borderId="0"/>
    <xf numFmtId="0" fontId="3" fillId="0" borderId="0"/>
    <xf numFmtId="0" fontId="2" fillId="0" borderId="0"/>
    <xf numFmtId="0" fontId="1" fillId="0" borderId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</cellStyleXfs>
  <cellXfs count="232">
    <xf numFmtId="0" fontId="0" fillId="0" borderId="0" xfId="0"/>
    <xf numFmtId="0" fontId="4" fillId="0" borderId="0" xfId="0" applyFont="1"/>
    <xf numFmtId="0" fontId="6" fillId="0" borderId="1" xfId="0" applyFont="1" applyFill="1" applyBorder="1"/>
    <xf numFmtId="0" fontId="6" fillId="0" borderId="1" xfId="0" applyFont="1" applyBorder="1"/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0" xfId="0" applyFont="1"/>
    <xf numFmtId="0" fontId="6" fillId="0" borderId="1" xfId="0" applyNumberFormat="1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Border="1"/>
    <xf numFmtId="0" fontId="6" fillId="0" borderId="1" xfId="0" applyFont="1" applyBorder="1" applyAlignment="1" applyProtection="1">
      <alignment horizontal="left" vertical="top"/>
      <protection locked="0"/>
    </xf>
    <xf numFmtId="0" fontId="6" fillId="0" borderId="1" xfId="0" applyFont="1" applyBorder="1" applyAlignment="1" applyProtection="1">
      <alignment horizontal="center" vertical="top" wrapText="1" readingOrder="1"/>
      <protection locked="0"/>
    </xf>
    <xf numFmtId="0" fontId="6" fillId="0" borderId="1" xfId="0" applyFont="1" applyBorder="1" applyAlignment="1" applyProtection="1">
      <alignment horizontal="center" vertical="top" readingOrder="1"/>
      <protection locked="0"/>
    </xf>
    <xf numFmtId="0" fontId="6" fillId="0" borderId="4" xfId="0" applyFont="1" applyBorder="1"/>
    <xf numFmtId="0" fontId="5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/>
    </xf>
    <xf numFmtId="0" fontId="4" fillId="0" borderId="0" xfId="0" applyFont="1" applyBorder="1"/>
    <xf numFmtId="0" fontId="5" fillId="0" borderId="0" xfId="0" applyFont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6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Border="1" applyAlignment="1">
      <alignment horizontal="center"/>
    </xf>
    <xf numFmtId="0" fontId="2" fillId="0" borderId="0" xfId="2"/>
    <xf numFmtId="0" fontId="2" fillId="0" borderId="10" xfId="2" applyBorder="1"/>
    <xf numFmtId="0" fontId="2" fillId="0" borderId="11" xfId="2" applyBorder="1"/>
    <xf numFmtId="0" fontId="2" fillId="0" borderId="12" xfId="2" applyBorder="1"/>
    <xf numFmtId="0" fontId="2" fillId="0" borderId="13" xfId="2" applyBorder="1"/>
    <xf numFmtId="0" fontId="2" fillId="0" borderId="0" xfId="2" applyBorder="1"/>
    <xf numFmtId="0" fontId="2" fillId="0" borderId="8" xfId="2" applyBorder="1"/>
    <xf numFmtId="0" fontId="8" fillId="0" borderId="0" xfId="2" applyFont="1"/>
    <xf numFmtId="0" fontId="2" fillId="0" borderId="8" xfId="2" applyFill="1" applyBorder="1"/>
    <xf numFmtId="0" fontId="6" fillId="0" borderId="0" xfId="0" applyFont="1" applyFill="1" applyBorder="1" applyAlignment="1">
      <alignment horizontal="center"/>
    </xf>
    <xf numFmtId="0" fontId="10" fillId="0" borderId="1" xfId="0" applyNumberFormat="1" applyFont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10" xfId="2" applyFill="1" applyBorder="1"/>
    <xf numFmtId="0" fontId="1" fillId="0" borderId="7" xfId="2" applyFont="1" applyBorder="1"/>
    <xf numFmtId="0" fontId="2" fillId="0" borderId="7" xfId="2" applyFill="1" applyBorder="1"/>
    <xf numFmtId="0" fontId="2" fillId="0" borderId="0" xfId="2" applyFill="1" applyBorder="1"/>
    <xf numFmtId="0" fontId="2" fillId="0" borderId="0" xfId="2" applyFill="1"/>
    <xf numFmtId="0" fontId="7" fillId="0" borderId="1" xfId="0" applyFont="1" applyFill="1" applyBorder="1" applyAlignment="1" applyProtection="1">
      <alignment horizontal="left" vertical="center" readingOrder="1"/>
      <protection locked="0"/>
    </xf>
    <xf numFmtId="0" fontId="6" fillId="0" borderId="1" xfId="0" applyFont="1" applyFill="1" applyBorder="1" applyAlignment="1" applyProtection="1">
      <alignment horizontal="left" vertical="center" readingOrder="1"/>
      <protection locked="0"/>
    </xf>
    <xf numFmtId="0" fontId="6" fillId="0" borderId="0" xfId="0" applyFont="1" applyFill="1" applyBorder="1" applyAlignment="1"/>
    <xf numFmtId="1" fontId="6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Border="1"/>
    <xf numFmtId="0" fontId="5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Font="1" applyBorder="1"/>
    <xf numFmtId="0" fontId="0" fillId="0" borderId="1" xfId="0" applyFont="1" applyBorder="1"/>
    <xf numFmtId="0" fontId="0" fillId="0" borderId="0" xfId="0" applyFont="1"/>
    <xf numFmtId="0" fontId="0" fillId="0" borderId="0" xfId="0" applyFont="1" applyAlignment="1">
      <alignment horizontal="center"/>
    </xf>
    <xf numFmtId="0" fontId="19" fillId="0" borderId="0" xfId="0" applyFont="1" applyBorder="1" applyAlignment="1">
      <alignment horizontal="left"/>
    </xf>
    <xf numFmtId="0" fontId="20" fillId="0" borderId="0" xfId="0" applyFont="1" applyBorder="1" applyAlignment="1">
      <alignment horizontal="left"/>
    </xf>
    <xf numFmtId="0" fontId="6" fillId="2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16" fillId="0" borderId="0" xfId="0" applyFont="1" applyBorder="1" applyAlignment="1">
      <alignment horizontal="left"/>
    </xf>
    <xf numFmtId="0" fontId="16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 indent="1"/>
    </xf>
    <xf numFmtId="0" fontId="4" fillId="0" borderId="0" xfId="0" applyFont="1" applyFill="1" applyBorder="1" applyAlignment="1">
      <alignment horizontal="left" indent="1"/>
    </xf>
    <xf numFmtId="0" fontId="5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center"/>
    </xf>
    <xf numFmtId="0" fontId="5" fillId="0" borderId="22" xfId="0" applyNumberFormat="1" applyFont="1" applyBorder="1" applyAlignment="1">
      <alignment horizontal="left" vertical="center"/>
    </xf>
    <xf numFmtId="0" fontId="6" fillId="0" borderId="23" xfId="0" applyFont="1" applyBorder="1" applyAlignment="1">
      <alignment horizontal="center"/>
    </xf>
    <xf numFmtId="0" fontId="7" fillId="0" borderId="22" xfId="0" applyFont="1" applyFill="1" applyBorder="1" applyAlignment="1" applyProtection="1">
      <alignment horizontal="left" vertical="center" wrapText="1" readingOrder="1"/>
      <protection locked="0"/>
    </xf>
    <xf numFmtId="0" fontId="5" fillId="0" borderId="23" xfId="0" applyFont="1" applyBorder="1" applyAlignment="1">
      <alignment horizontal="center" vertical="center"/>
    </xf>
    <xf numFmtId="0" fontId="6" fillId="0" borderId="22" xfId="0" applyFont="1" applyFill="1" applyBorder="1" applyAlignment="1">
      <alignment horizontal="left" vertical="center" readingOrder="1"/>
    </xf>
    <xf numFmtId="0" fontId="6" fillId="0" borderId="23" xfId="0" applyFont="1" applyBorder="1" applyAlignment="1">
      <alignment horizontal="center" vertical="center"/>
    </xf>
    <xf numFmtId="0" fontId="6" fillId="0" borderId="22" xfId="0" applyFont="1" applyFill="1" applyBorder="1" applyAlignment="1" applyProtection="1">
      <alignment horizontal="left" vertical="center" wrapText="1" readingOrder="1"/>
      <protection locked="0"/>
    </xf>
    <xf numFmtId="0" fontId="6" fillId="0" borderId="24" xfId="0" applyFont="1" applyFill="1" applyBorder="1" applyAlignment="1" applyProtection="1">
      <alignment horizontal="left" vertical="center" wrapText="1" readingOrder="1"/>
      <protection locked="0"/>
    </xf>
    <xf numFmtId="0" fontId="6" fillId="0" borderId="25" xfId="0" applyFont="1" applyFill="1" applyBorder="1" applyAlignment="1" applyProtection="1">
      <alignment horizontal="left" vertical="center" readingOrder="1"/>
      <protection locked="0"/>
    </xf>
    <xf numFmtId="0" fontId="6" fillId="0" borderId="25" xfId="0" applyFont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/>
    </xf>
    <xf numFmtId="0" fontId="1" fillId="0" borderId="0" xfId="2" applyFont="1" applyBorder="1"/>
    <xf numFmtId="0" fontId="4" fillId="0" borderId="8" xfId="0" applyFont="1" applyBorder="1"/>
    <xf numFmtId="0" fontId="4" fillId="0" borderId="11" xfId="0" applyFont="1" applyBorder="1" applyAlignment="1">
      <alignment horizontal="left"/>
    </xf>
    <xf numFmtId="0" fontId="4" fillId="0" borderId="11" xfId="0" applyFont="1" applyBorder="1" applyAlignment="1">
      <alignment horizontal="center"/>
    </xf>
    <xf numFmtId="0" fontId="5" fillId="0" borderId="11" xfId="0" applyFont="1" applyBorder="1" applyAlignment="1">
      <alignment horizontal="left"/>
    </xf>
    <xf numFmtId="0" fontId="4" fillId="0" borderId="11" xfId="0" applyFont="1" applyBorder="1"/>
    <xf numFmtId="0" fontId="4" fillId="0" borderId="10" xfId="0" applyFont="1" applyBorder="1"/>
    <xf numFmtId="0" fontId="5" fillId="0" borderId="8" xfId="0" applyFont="1" applyBorder="1" applyAlignment="1">
      <alignment horizontal="center" vertical="center"/>
    </xf>
    <xf numFmtId="0" fontId="4" fillId="0" borderId="10" xfId="0" applyFont="1" applyFill="1" applyBorder="1" applyAlignment="1">
      <alignment horizontal="left"/>
    </xf>
    <xf numFmtId="0" fontId="6" fillId="10" borderId="1" xfId="0" applyFont="1" applyFill="1" applyBorder="1" applyAlignment="1">
      <alignment horizontal="center"/>
    </xf>
    <xf numFmtId="0" fontId="5" fillId="3" borderId="19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horizontal="center" vertical="center"/>
      <protection locked="0"/>
    </xf>
    <xf numFmtId="0" fontId="25" fillId="3" borderId="19" xfId="0" applyFont="1" applyFill="1" applyBorder="1" applyAlignment="1">
      <alignment horizontal="center" vertical="center" wrapText="1"/>
    </xf>
    <xf numFmtId="0" fontId="26" fillId="3" borderId="19" xfId="0" applyFont="1" applyFill="1" applyBorder="1" applyAlignment="1">
      <alignment horizontal="center" vertical="center" wrapText="1"/>
    </xf>
    <xf numFmtId="0" fontId="26" fillId="3" borderId="19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1" fontId="6" fillId="0" borderId="25" xfId="0" applyNumberFormat="1" applyFont="1" applyFill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/>
    </xf>
    <xf numFmtId="0" fontId="28" fillId="0" borderId="11" xfId="2" applyFont="1" applyBorder="1" applyAlignment="1"/>
    <xf numFmtId="0" fontId="29" fillId="0" borderId="18" xfId="0" applyFont="1" applyBorder="1" applyAlignment="1" applyProtection="1">
      <alignment horizontal="center" vertical="center"/>
      <protection locked="0"/>
    </xf>
    <xf numFmtId="0" fontId="6" fillId="11" borderId="18" xfId="0" applyFont="1" applyFill="1" applyBorder="1" applyAlignment="1">
      <alignment horizontal="center"/>
    </xf>
    <xf numFmtId="0" fontId="6" fillId="12" borderId="18" xfId="0" applyFont="1" applyFill="1" applyBorder="1" applyAlignment="1">
      <alignment horizontal="center"/>
    </xf>
    <xf numFmtId="0" fontId="6" fillId="0" borderId="22" xfId="0" applyFont="1" applyBorder="1" applyAlignment="1" applyProtection="1">
      <alignment horizontal="left" vertical="top" wrapText="1" readingOrder="1"/>
      <protection locked="0"/>
    </xf>
    <xf numFmtId="0" fontId="6" fillId="0" borderId="24" xfId="0" applyFont="1" applyBorder="1" applyAlignment="1" applyProtection="1">
      <alignment horizontal="left" vertical="top" wrapText="1" readingOrder="1"/>
      <protection locked="0"/>
    </xf>
    <xf numFmtId="0" fontId="6" fillId="0" borderId="25" xfId="0" applyFont="1" applyBorder="1" applyAlignment="1" applyProtection="1">
      <alignment horizontal="left" vertical="top"/>
      <protection locked="0"/>
    </xf>
    <xf numFmtId="0" fontId="6" fillId="0" borderId="25" xfId="0" applyFont="1" applyBorder="1" applyAlignment="1">
      <alignment horizontal="center"/>
    </xf>
    <xf numFmtId="0" fontId="6" fillId="0" borderId="25" xfId="0" applyFont="1" applyBorder="1" applyAlignment="1" applyProtection="1">
      <alignment horizontal="center" vertical="top" wrapText="1" readingOrder="1"/>
      <protection locked="0"/>
    </xf>
    <xf numFmtId="0" fontId="6" fillId="0" borderId="25" xfId="0" applyFont="1" applyBorder="1" applyAlignment="1" applyProtection="1">
      <alignment horizontal="center" vertical="top" readingOrder="1"/>
      <protection locked="0"/>
    </xf>
    <xf numFmtId="0" fontId="6" fillId="0" borderId="25" xfId="0" applyNumberFormat="1" applyFont="1" applyFill="1" applyBorder="1" applyAlignment="1" applyProtection="1">
      <alignment horizontal="center" vertical="center"/>
      <protection locked="0"/>
    </xf>
    <xf numFmtId="0" fontId="6" fillId="0" borderId="26" xfId="0" applyFont="1" applyBorder="1" applyAlignment="1">
      <alignment horizontal="center"/>
    </xf>
    <xf numFmtId="0" fontId="27" fillId="0" borderId="0" xfId="0" applyFont="1"/>
    <xf numFmtId="0" fontId="2" fillId="0" borderId="7" xfId="2" applyBorder="1"/>
    <xf numFmtId="0" fontId="1" fillId="0" borderId="7" xfId="2" applyFont="1" applyFill="1" applyBorder="1"/>
    <xf numFmtId="0" fontId="16" fillId="0" borderId="0" xfId="0" applyFont="1" applyBorder="1"/>
    <xf numFmtId="0" fontId="29" fillId="0" borderId="1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>
      <alignment horizontal="center"/>
    </xf>
    <xf numFmtId="0" fontId="6" fillId="0" borderId="6" xfId="0" applyFont="1" applyBorder="1"/>
    <xf numFmtId="0" fontId="10" fillId="0" borderId="6" xfId="0" applyFont="1" applyBorder="1" applyAlignment="1" applyProtection="1">
      <alignment horizontal="center" vertical="center"/>
      <protection locked="0"/>
    </xf>
    <xf numFmtId="0" fontId="29" fillId="0" borderId="27" xfId="0" applyFont="1" applyBorder="1" applyAlignment="1" applyProtection="1">
      <alignment horizontal="center" vertical="center"/>
      <protection locked="0"/>
    </xf>
    <xf numFmtId="0" fontId="6" fillId="0" borderId="19" xfId="0" applyFont="1" applyBorder="1" applyAlignment="1">
      <alignment horizontal="center"/>
    </xf>
    <xf numFmtId="0" fontId="6" fillId="0" borderId="19" xfId="0" applyFont="1" applyBorder="1"/>
    <xf numFmtId="0" fontId="10" fillId="0" borderId="19" xfId="0" applyFont="1" applyBorder="1" applyAlignment="1" applyProtection="1">
      <alignment horizontal="center" vertical="center"/>
      <protection locked="0"/>
    </xf>
    <xf numFmtId="0" fontId="29" fillId="0" borderId="28" xfId="0" applyFont="1" applyBorder="1" applyAlignment="1" applyProtection="1">
      <alignment horizontal="center" vertical="center"/>
      <protection locked="0"/>
    </xf>
    <xf numFmtId="0" fontId="10" fillId="0" borderId="18" xfId="0" applyNumberFormat="1" applyFont="1" applyBorder="1" applyAlignment="1" applyProtection="1">
      <alignment horizontal="center" vertical="center"/>
      <protection locked="0"/>
    </xf>
    <xf numFmtId="0" fontId="6" fillId="3" borderId="18" xfId="0" applyFont="1" applyFill="1" applyBorder="1" applyAlignment="1">
      <alignment horizontal="center"/>
    </xf>
    <xf numFmtId="0" fontId="6" fillId="2" borderId="18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32" fillId="0" borderId="18" xfId="0" applyFont="1" applyBorder="1" applyAlignment="1" applyProtection="1">
      <alignment horizontal="center" vertical="center"/>
      <protection locked="0"/>
    </xf>
    <xf numFmtId="0" fontId="33" fillId="3" borderId="19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10" fillId="0" borderId="0" xfId="0" applyNumberFormat="1" applyFont="1" applyBorder="1" applyAlignment="1" applyProtection="1">
      <alignment horizontal="center" vertical="center"/>
      <protection locked="0"/>
    </xf>
    <xf numFmtId="0" fontId="10" fillId="0" borderId="0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left" vertical="top" wrapText="1" readingOrder="1"/>
      <protection locked="0"/>
    </xf>
    <xf numFmtId="0" fontId="6" fillId="0" borderId="22" xfId="0" applyFont="1" applyBorder="1"/>
    <xf numFmtId="0" fontId="6" fillId="0" borderId="0" xfId="0" applyFont="1" applyBorder="1" applyAlignment="1" applyProtection="1">
      <alignment horizontal="left" vertical="top"/>
      <protection locked="0"/>
    </xf>
    <xf numFmtId="0" fontId="0" fillId="0" borderId="0" xfId="0" applyFont="1" applyBorder="1" applyAlignment="1">
      <alignment horizontal="center"/>
    </xf>
    <xf numFmtId="0" fontId="26" fillId="3" borderId="29" xfId="0" applyFont="1" applyFill="1" applyBorder="1" applyAlignment="1">
      <alignment horizontal="center" vertical="center" wrapText="1"/>
    </xf>
    <xf numFmtId="0" fontId="26" fillId="3" borderId="30" xfId="0" applyFont="1" applyFill="1" applyBorder="1" applyAlignment="1">
      <alignment horizontal="center" vertical="center"/>
    </xf>
    <xf numFmtId="0" fontId="26" fillId="3" borderId="30" xfId="0" applyFont="1" applyFill="1" applyBorder="1" applyAlignment="1">
      <alignment horizontal="center" vertical="center" wrapText="1"/>
    </xf>
    <xf numFmtId="0" fontId="5" fillId="3" borderId="30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 wrapText="1"/>
    </xf>
    <xf numFmtId="0" fontId="25" fillId="3" borderId="30" xfId="0" applyFont="1" applyFill="1" applyBorder="1" applyAlignment="1">
      <alignment horizontal="center" vertical="center" wrapText="1"/>
    </xf>
    <xf numFmtId="0" fontId="33" fillId="3" borderId="31" xfId="0" applyFont="1" applyFill="1" applyBorder="1" applyAlignment="1">
      <alignment horizontal="center" vertical="center" wrapText="1"/>
    </xf>
    <xf numFmtId="0" fontId="6" fillId="0" borderId="22" xfId="0" applyFont="1" applyFill="1" applyBorder="1"/>
    <xf numFmtId="0" fontId="0" fillId="0" borderId="23" xfId="0" applyFont="1" applyBorder="1" applyAlignment="1">
      <alignment horizontal="center"/>
    </xf>
    <xf numFmtId="0" fontId="26" fillId="3" borderId="32" xfId="0" applyFont="1" applyFill="1" applyBorder="1" applyAlignment="1">
      <alignment horizontal="center" vertical="center" wrapText="1"/>
    </xf>
    <xf numFmtId="0" fontId="33" fillId="3" borderId="33" xfId="0" applyFont="1" applyFill="1" applyBorder="1" applyAlignment="1">
      <alignment horizontal="center" vertical="center" wrapText="1"/>
    </xf>
    <xf numFmtId="0" fontId="12" fillId="5" borderId="34" xfId="0" applyFont="1" applyFill="1" applyBorder="1" applyAlignment="1">
      <alignment horizontal="center" vertical="center"/>
    </xf>
    <xf numFmtId="0" fontId="12" fillId="5" borderId="35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10" fillId="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36" xfId="0" applyFont="1" applyBorder="1" applyAlignment="1">
      <alignment horizontal="center"/>
    </xf>
    <xf numFmtId="0" fontId="27" fillId="3" borderId="17" xfId="0" applyFont="1" applyFill="1" applyBorder="1" applyAlignment="1">
      <alignment horizontal="center" vertical="center" wrapText="1"/>
    </xf>
    <xf numFmtId="0" fontId="36" fillId="3" borderId="17" xfId="0" applyFont="1" applyFill="1" applyBorder="1" applyAlignment="1">
      <alignment horizontal="center" vertical="center" wrapText="1"/>
    </xf>
    <xf numFmtId="0" fontId="27" fillId="3" borderId="37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left"/>
    </xf>
    <xf numFmtId="0" fontId="15" fillId="0" borderId="38" xfId="0" applyFont="1" applyFill="1" applyBorder="1" applyAlignment="1">
      <alignment horizontal="left"/>
    </xf>
    <xf numFmtId="0" fontId="3" fillId="0" borderId="36" xfId="0" applyFont="1" applyFill="1" applyBorder="1" applyAlignment="1">
      <alignment horizontal="center"/>
    </xf>
    <xf numFmtId="0" fontId="11" fillId="0" borderId="0" xfId="0" applyFont="1"/>
    <xf numFmtId="0" fontId="27" fillId="0" borderId="0" xfId="0" applyFont="1" applyAlignment="1">
      <alignment horizontal="center" vertical="center" wrapText="1"/>
    </xf>
    <xf numFmtId="0" fontId="1" fillId="0" borderId="0" xfId="2" applyFont="1"/>
    <xf numFmtId="0" fontId="3" fillId="0" borderId="0" xfId="0" applyFont="1"/>
    <xf numFmtId="0" fontId="1" fillId="15" borderId="7" xfId="2" applyFont="1" applyFill="1" applyBorder="1"/>
    <xf numFmtId="0" fontId="2" fillId="15" borderId="0" xfId="2" applyFill="1" applyBorder="1"/>
    <xf numFmtId="0" fontId="2" fillId="15" borderId="8" xfId="2" applyFill="1" applyBorder="1"/>
    <xf numFmtId="0" fontId="2" fillId="15" borderId="13" xfId="2" applyFill="1" applyBorder="1"/>
    <xf numFmtId="0" fontId="2" fillId="15" borderId="12" xfId="2" applyFill="1" applyBorder="1"/>
    <xf numFmtId="0" fontId="2" fillId="15" borderId="11" xfId="2" applyFill="1" applyBorder="1"/>
    <xf numFmtId="0" fontId="2" fillId="15" borderId="10" xfId="2" applyFill="1" applyBorder="1"/>
    <xf numFmtId="0" fontId="12" fillId="5" borderId="2" xfId="0" applyFont="1" applyFill="1" applyBorder="1" applyAlignment="1">
      <alignment horizontal="center" vertical="center"/>
    </xf>
    <xf numFmtId="0" fontId="12" fillId="5" borderId="3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0" xfId="0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horizontal="center" vertical="center"/>
    </xf>
    <xf numFmtId="0" fontId="17" fillId="3" borderId="3" xfId="0" applyFont="1" applyFill="1" applyBorder="1" applyAlignment="1">
      <alignment horizontal="center" vertical="center"/>
    </xf>
    <xf numFmtId="0" fontId="17" fillId="3" borderId="9" xfId="0" applyFont="1" applyFill="1" applyBorder="1" applyAlignment="1">
      <alignment horizontal="center" vertical="center"/>
    </xf>
    <xf numFmtId="0" fontId="12" fillId="5" borderId="9" xfId="0" applyFont="1" applyFill="1" applyBorder="1" applyAlignment="1">
      <alignment horizontal="center" vertical="center"/>
    </xf>
    <xf numFmtId="0" fontId="21" fillId="10" borderId="2" xfId="0" applyNumberFormat="1" applyFont="1" applyFill="1" applyBorder="1" applyAlignment="1" applyProtection="1">
      <alignment horizontal="center" vertical="center"/>
      <protection locked="0"/>
    </xf>
    <xf numFmtId="0" fontId="21" fillId="10" borderId="3" xfId="0" applyNumberFormat="1" applyFont="1" applyFill="1" applyBorder="1" applyAlignment="1" applyProtection="1">
      <alignment horizontal="center" vertical="center"/>
      <protection locked="0"/>
    </xf>
    <xf numFmtId="0" fontId="21" fillId="10" borderId="9" xfId="0" applyNumberFormat="1" applyFont="1" applyFill="1" applyBorder="1" applyAlignment="1" applyProtection="1">
      <alignment horizontal="center" vertical="center"/>
      <protection locked="0"/>
    </xf>
    <xf numFmtId="0" fontId="18" fillId="3" borderId="3" xfId="0" applyFont="1" applyFill="1" applyBorder="1" applyAlignment="1">
      <alignment horizontal="center" vertical="center"/>
    </xf>
    <xf numFmtId="0" fontId="18" fillId="3" borderId="9" xfId="0" applyFont="1" applyFill="1" applyBorder="1" applyAlignment="1">
      <alignment horizontal="center" vertical="center"/>
    </xf>
    <xf numFmtId="0" fontId="9" fillId="3" borderId="2" xfId="2" applyFont="1" applyFill="1" applyBorder="1" applyAlignment="1">
      <alignment horizontal="center" vertical="center"/>
    </xf>
    <xf numFmtId="0" fontId="9" fillId="3" borderId="3" xfId="2" applyFont="1" applyFill="1" applyBorder="1" applyAlignment="1">
      <alignment horizontal="center" vertical="center"/>
    </xf>
    <xf numFmtId="0" fontId="9" fillId="3" borderId="9" xfId="2" applyFont="1" applyFill="1" applyBorder="1" applyAlignment="1">
      <alignment horizontal="center" vertical="center"/>
    </xf>
    <xf numFmtId="0" fontId="8" fillId="4" borderId="20" xfId="2" applyFont="1" applyFill="1" applyBorder="1" applyAlignment="1">
      <alignment horizontal="center"/>
    </xf>
    <xf numFmtId="0" fontId="8" fillId="4" borderId="5" xfId="2" applyFont="1" applyFill="1" applyBorder="1" applyAlignment="1">
      <alignment horizontal="center"/>
    </xf>
    <xf numFmtId="0" fontId="8" fillId="4" borderId="21" xfId="2" applyFont="1" applyFill="1" applyBorder="1" applyAlignment="1">
      <alignment horizontal="center"/>
    </xf>
    <xf numFmtId="0" fontId="8" fillId="4" borderId="14" xfId="2" applyFont="1" applyFill="1" applyBorder="1" applyAlignment="1">
      <alignment horizontal="center"/>
    </xf>
    <xf numFmtId="0" fontId="8" fillId="4" borderId="15" xfId="2" applyFont="1" applyFill="1" applyBorder="1" applyAlignment="1">
      <alignment horizontal="center"/>
    </xf>
    <xf numFmtId="0" fontId="8" fillId="4" borderId="16" xfId="2" applyFont="1" applyFill="1" applyBorder="1" applyAlignment="1">
      <alignment horizontal="center"/>
    </xf>
    <xf numFmtId="0" fontId="8" fillId="0" borderId="7" xfId="2" applyFont="1" applyFill="1" applyBorder="1" applyAlignment="1">
      <alignment horizontal="center"/>
    </xf>
    <xf numFmtId="0" fontId="8" fillId="0" borderId="0" xfId="2" applyFont="1" applyFill="1" applyBorder="1" applyAlignment="1">
      <alignment horizontal="center"/>
    </xf>
    <xf numFmtId="0" fontId="8" fillId="0" borderId="8" xfId="2" applyFont="1" applyFill="1" applyBorder="1" applyAlignment="1">
      <alignment horizontal="center"/>
    </xf>
    <xf numFmtId="0" fontId="22" fillId="6" borderId="2" xfId="0" applyFont="1" applyFill="1" applyBorder="1" applyAlignment="1">
      <alignment horizontal="center" vertical="center"/>
    </xf>
    <xf numFmtId="0" fontId="22" fillId="6" borderId="3" xfId="0" applyFont="1" applyFill="1" applyBorder="1" applyAlignment="1">
      <alignment horizontal="center" vertical="center"/>
    </xf>
    <xf numFmtId="0" fontId="22" fillId="6" borderId="9" xfId="0" applyFont="1" applyFill="1" applyBorder="1" applyAlignment="1">
      <alignment horizontal="center" vertical="center"/>
    </xf>
    <xf numFmtId="0" fontId="22" fillId="7" borderId="2" xfId="0" applyFont="1" applyFill="1" applyBorder="1" applyAlignment="1">
      <alignment horizontal="center" vertical="center"/>
    </xf>
    <xf numFmtId="0" fontId="22" fillId="7" borderId="3" xfId="0" applyFont="1" applyFill="1" applyBorder="1" applyAlignment="1">
      <alignment horizontal="center" vertical="center"/>
    </xf>
    <xf numFmtId="0" fontId="22" fillId="7" borderId="9" xfId="0" applyFont="1" applyFill="1" applyBorder="1" applyAlignment="1">
      <alignment horizontal="center" vertical="center"/>
    </xf>
    <xf numFmtId="0" fontId="30" fillId="13" borderId="14" xfId="0" applyFont="1" applyFill="1" applyBorder="1" applyAlignment="1">
      <alignment horizontal="center" vertical="center"/>
    </xf>
    <xf numFmtId="0" fontId="30" fillId="13" borderId="15" xfId="0" applyFont="1" applyFill="1" applyBorder="1" applyAlignment="1">
      <alignment horizontal="center" vertical="center"/>
    </xf>
    <xf numFmtId="0" fontId="30" fillId="13" borderId="16" xfId="0" applyFont="1" applyFill="1" applyBorder="1" applyAlignment="1">
      <alignment horizontal="center" vertical="center"/>
    </xf>
    <xf numFmtId="0" fontId="30" fillId="14" borderId="14" xfId="0" applyFont="1" applyFill="1" applyBorder="1" applyAlignment="1">
      <alignment horizontal="center" vertical="center"/>
    </xf>
    <xf numFmtId="0" fontId="30" fillId="14" borderId="15" xfId="0" applyFont="1" applyFill="1" applyBorder="1" applyAlignment="1">
      <alignment horizontal="center" vertical="center"/>
    </xf>
    <xf numFmtId="0" fontId="30" fillId="14" borderId="16" xfId="0" applyFont="1" applyFill="1" applyBorder="1" applyAlignment="1">
      <alignment horizontal="center" vertical="center"/>
    </xf>
    <xf numFmtId="0" fontId="21" fillId="10" borderId="2" xfId="0" applyFont="1" applyFill="1" applyBorder="1" applyAlignment="1" applyProtection="1">
      <alignment horizontal="center" vertical="center"/>
      <protection locked="0"/>
    </xf>
    <xf numFmtId="0" fontId="21" fillId="10" borderId="3" xfId="0" applyFont="1" applyFill="1" applyBorder="1" applyAlignment="1" applyProtection="1">
      <alignment horizontal="center" vertical="center"/>
      <protection locked="0"/>
    </xf>
    <xf numFmtId="0" fontId="21" fillId="10" borderId="9" xfId="0" applyFont="1" applyFill="1" applyBorder="1" applyAlignment="1" applyProtection="1">
      <alignment horizontal="center" vertical="center"/>
      <protection locked="0"/>
    </xf>
    <xf numFmtId="0" fontId="12" fillId="5" borderId="39" xfId="0" applyFont="1" applyFill="1" applyBorder="1" applyAlignment="1">
      <alignment horizontal="center" vertical="center"/>
    </xf>
    <xf numFmtId="0" fontId="12" fillId="5" borderId="34" xfId="0" applyFont="1" applyFill="1" applyBorder="1" applyAlignment="1">
      <alignment horizontal="center" vertical="center"/>
    </xf>
    <xf numFmtId="0" fontId="12" fillId="5" borderId="40" xfId="0" applyFont="1" applyFill="1" applyBorder="1" applyAlignment="1">
      <alignment horizontal="center" vertical="center"/>
    </xf>
    <xf numFmtId="0" fontId="37" fillId="4" borderId="14" xfId="2" applyFont="1" applyFill="1" applyBorder="1" applyAlignment="1">
      <alignment horizontal="center"/>
    </xf>
    <xf numFmtId="0" fontId="37" fillId="4" borderId="15" xfId="2" applyFont="1" applyFill="1" applyBorder="1" applyAlignment="1">
      <alignment horizontal="center"/>
    </xf>
    <xf numFmtId="0" fontId="37" fillId="4" borderId="16" xfId="2" applyFont="1" applyFill="1" applyBorder="1" applyAlignment="1">
      <alignment horizontal="center"/>
    </xf>
    <xf numFmtId="0" fontId="37" fillId="15" borderId="14" xfId="2" applyFont="1" applyFill="1" applyBorder="1" applyAlignment="1">
      <alignment horizontal="center"/>
    </xf>
    <xf numFmtId="0" fontId="37" fillId="15" borderId="15" xfId="2" applyFont="1" applyFill="1" applyBorder="1" applyAlignment="1">
      <alignment horizontal="center"/>
    </xf>
    <xf numFmtId="0" fontId="37" fillId="15" borderId="16" xfId="2" applyFont="1" applyFill="1" applyBorder="1" applyAlignment="1">
      <alignment horizontal="center"/>
    </xf>
    <xf numFmtId="0" fontId="8" fillId="15" borderId="14" xfId="2" applyFont="1" applyFill="1" applyBorder="1" applyAlignment="1">
      <alignment horizontal="center"/>
    </xf>
    <xf numFmtId="0" fontId="8" fillId="15" borderId="15" xfId="2" applyFont="1" applyFill="1" applyBorder="1" applyAlignment="1">
      <alignment horizontal="center"/>
    </xf>
    <xf numFmtId="0" fontId="8" fillId="15" borderId="16" xfId="2" applyFont="1" applyFill="1" applyBorder="1" applyAlignment="1">
      <alignment horizontal="center"/>
    </xf>
    <xf numFmtId="0" fontId="23" fillId="8" borderId="2" xfId="0" applyFont="1" applyFill="1" applyBorder="1" applyAlignment="1">
      <alignment horizontal="center" vertical="center"/>
    </xf>
    <xf numFmtId="0" fontId="23" fillId="8" borderId="3" xfId="0" applyFont="1" applyFill="1" applyBorder="1" applyAlignment="1">
      <alignment horizontal="center" vertical="center"/>
    </xf>
    <xf numFmtId="0" fontId="23" fillId="8" borderId="9" xfId="0" applyFont="1" applyFill="1" applyBorder="1" applyAlignment="1">
      <alignment horizontal="center" vertical="center"/>
    </xf>
    <xf numFmtId="0" fontId="23" fillId="9" borderId="2" xfId="0" applyFont="1" applyFill="1" applyBorder="1" applyAlignment="1">
      <alignment horizontal="center" vertical="center"/>
    </xf>
    <xf numFmtId="0" fontId="23" fillId="9" borderId="3" xfId="0" applyFont="1" applyFill="1" applyBorder="1" applyAlignment="1">
      <alignment horizontal="center" vertical="center"/>
    </xf>
    <xf numFmtId="0" fontId="23" fillId="9" borderId="9" xfId="0" applyFont="1" applyFill="1" applyBorder="1" applyAlignment="1">
      <alignment horizontal="center" vertical="center"/>
    </xf>
    <xf numFmtId="0" fontId="24" fillId="9" borderId="2" xfId="0" applyFont="1" applyFill="1" applyBorder="1" applyAlignment="1">
      <alignment horizontal="center" vertical="center"/>
    </xf>
    <xf numFmtId="0" fontId="24" fillId="9" borderId="3" xfId="0" applyFont="1" applyFill="1" applyBorder="1" applyAlignment="1">
      <alignment horizontal="center" vertical="center"/>
    </xf>
    <xf numFmtId="0" fontId="24" fillId="9" borderId="9" xfId="0" applyFont="1" applyFill="1" applyBorder="1" applyAlignment="1">
      <alignment horizontal="center" vertical="center"/>
    </xf>
    <xf numFmtId="0" fontId="6" fillId="0" borderId="7" xfId="0" applyFont="1" applyBorder="1" applyAlignment="1" applyProtection="1">
      <alignment horizontal="left" vertical="top" wrapText="1" readingOrder="1"/>
      <protection locked="0"/>
    </xf>
    <xf numFmtId="0" fontId="6" fillId="0" borderId="25" xfId="0" applyNumberFormat="1" applyFont="1" applyBorder="1" applyAlignment="1" applyProtection="1">
      <alignment horizontal="center" vertical="center"/>
      <protection locked="0"/>
    </xf>
  </cellXfs>
  <cellStyles count="1020">
    <cellStyle name="Followed Hyperlink" xfId="619" builtinId="9" hidden="1"/>
    <cellStyle name="Followed Hyperlink" xfId="79" builtinId="9" hidden="1"/>
    <cellStyle name="Followed Hyperlink" xfId="597" builtinId="9" hidden="1"/>
    <cellStyle name="Followed Hyperlink" xfId="277" builtinId="9" hidden="1"/>
    <cellStyle name="Followed Hyperlink" xfId="923" builtinId="9" hidden="1"/>
    <cellStyle name="Followed Hyperlink" xfId="517" builtinId="9" hidden="1"/>
    <cellStyle name="Followed Hyperlink" xfId="689" builtinId="9" hidden="1"/>
    <cellStyle name="Followed Hyperlink" xfId="369" builtinId="9" hidden="1"/>
    <cellStyle name="Followed Hyperlink" xfId="395" builtinId="9" hidden="1"/>
    <cellStyle name="Followed Hyperlink" xfId="589" builtinId="9" hidden="1"/>
    <cellStyle name="Followed Hyperlink" xfId="551" builtinId="9" hidden="1"/>
    <cellStyle name="Followed Hyperlink" xfId="359" builtinId="9" hidden="1"/>
    <cellStyle name="Followed Hyperlink" xfId="955" builtinId="9" hidden="1"/>
    <cellStyle name="Followed Hyperlink" xfId="527" builtinId="9" hidden="1"/>
    <cellStyle name="Followed Hyperlink" xfId="343" builtinId="9" hidden="1"/>
    <cellStyle name="Followed Hyperlink" xfId="801" builtinId="9" hidden="1"/>
    <cellStyle name="Followed Hyperlink" xfId="691" builtinId="9" hidden="1"/>
    <cellStyle name="Followed Hyperlink" xfId="511" builtinId="9" hidden="1"/>
    <cellStyle name="Followed Hyperlink" xfId="383" builtinId="9" hidden="1"/>
    <cellStyle name="Followed Hyperlink" xfId="313" builtinId="9" hidden="1"/>
    <cellStyle name="Followed Hyperlink" xfId="231" builtinId="9" hidden="1"/>
    <cellStyle name="Followed Hyperlink" xfId="191" builtinId="9" hidden="1"/>
    <cellStyle name="Followed Hyperlink" xfId="635" builtinId="9" hidden="1"/>
    <cellStyle name="Followed Hyperlink" xfId="103" builtinId="9" hidden="1"/>
    <cellStyle name="Followed Hyperlink" xfId="687" builtinId="9" hidden="1"/>
    <cellStyle name="Followed Hyperlink" xfId="43" builtinId="9" hidden="1"/>
    <cellStyle name="Followed Hyperlink" xfId="913" builtinId="9" hidden="1"/>
    <cellStyle name="Followed Hyperlink" xfId="271" builtinId="9" hidden="1"/>
    <cellStyle name="Followed Hyperlink" xfId="571" builtinId="9" hidden="1"/>
    <cellStyle name="Followed Hyperlink" xfId="99" builtinId="9" hidden="1"/>
    <cellStyle name="Followed Hyperlink" xfId="863" builtinId="9" hidden="1"/>
    <cellStyle name="Followed Hyperlink" xfId="985" builtinId="9" hidden="1"/>
    <cellStyle name="Followed Hyperlink" xfId="57" builtinId="9" hidden="1"/>
    <cellStyle name="Followed Hyperlink" xfId="379" builtinId="9" hidden="1"/>
    <cellStyle name="Followed Hyperlink" xfId="249" builtinId="9" hidden="1"/>
    <cellStyle name="Followed Hyperlink" xfId="807" builtinId="9" hidden="1"/>
    <cellStyle name="Followed Hyperlink" xfId="951" builtinId="9" hidden="1"/>
    <cellStyle name="Followed Hyperlink" xfId="781" builtinId="9" hidden="1"/>
    <cellStyle name="Followed Hyperlink" xfId="633" builtinId="9" hidden="1"/>
    <cellStyle name="Followed Hyperlink" xfId="615" builtinId="9" hidden="1"/>
    <cellStyle name="Followed Hyperlink" xfId="667" builtinId="9" hidden="1"/>
    <cellStyle name="Followed Hyperlink" xfId="129" builtinId="9" hidden="1"/>
    <cellStyle name="Followed Hyperlink" xfId="229" builtinId="9" hidden="1"/>
    <cellStyle name="Followed Hyperlink" xfId="941" builtinId="9" hidden="1"/>
    <cellStyle name="Followed Hyperlink" xfId="11" builtinId="9" hidden="1"/>
    <cellStyle name="Followed Hyperlink" xfId="877" builtinId="9" hidden="1"/>
    <cellStyle name="Followed Hyperlink" xfId="455" builtinId="9" hidden="1"/>
    <cellStyle name="Followed Hyperlink" xfId="799" builtinId="9" hidden="1"/>
    <cellStyle name="Followed Hyperlink" xfId="909" builtinId="9" hidden="1"/>
    <cellStyle name="Followed Hyperlink" xfId="851" builtinId="9" hidden="1"/>
    <cellStyle name="Followed Hyperlink" xfId="95" builtinId="9" hidden="1"/>
    <cellStyle name="Followed Hyperlink" xfId="797" builtinId="9" hidden="1"/>
    <cellStyle name="Followed Hyperlink" xfId="181" builtinId="9" hidden="1"/>
    <cellStyle name="Followed Hyperlink" xfId="873" builtinId="9" hidden="1"/>
    <cellStyle name="Followed Hyperlink" xfId="269" builtinId="9" hidden="1"/>
    <cellStyle name="Followed Hyperlink" xfId="779" builtinId="9" hidden="1"/>
    <cellStyle name="Followed Hyperlink" xfId="459" builtinId="9" hidden="1"/>
    <cellStyle name="Followed Hyperlink" xfId="441" builtinId="9" hidden="1"/>
    <cellStyle name="Followed Hyperlink" xfId="91" builtinId="9" hidden="1"/>
    <cellStyle name="Followed Hyperlink" xfId="737" builtinId="9" hidden="1"/>
    <cellStyle name="Followed Hyperlink" xfId="755" builtinId="9" hidden="1"/>
    <cellStyle name="Followed Hyperlink" xfId="163" builtinId="9" hidden="1"/>
    <cellStyle name="Followed Hyperlink" xfId="655" builtinId="9" hidden="1"/>
    <cellStyle name="Followed Hyperlink" xfId="743" builtinId="9" hidden="1"/>
    <cellStyle name="Followed Hyperlink" xfId="305" builtinId="9" hidden="1"/>
    <cellStyle name="Followed Hyperlink" xfId="593" builtinId="9" hidden="1"/>
    <cellStyle name="Followed Hyperlink" xfId="139" builtinId="9" hidden="1"/>
    <cellStyle name="Followed Hyperlink" xfId="953" builtinId="9" hidden="1"/>
    <cellStyle name="Followed Hyperlink" xfId="665" builtinId="9" hidden="1"/>
    <cellStyle name="Followed Hyperlink" xfId="827" builtinId="9" hidden="1"/>
    <cellStyle name="Followed Hyperlink" xfId="825" builtinId="9" hidden="1"/>
    <cellStyle name="Followed Hyperlink" xfId="489" builtinId="9" hidden="1"/>
    <cellStyle name="Followed Hyperlink" xfId="621" builtinId="9" hidden="1"/>
    <cellStyle name="Followed Hyperlink" xfId="523" builtinId="9" hidden="1"/>
    <cellStyle name="Followed Hyperlink" xfId="761" builtinId="9" hidden="1"/>
    <cellStyle name="Followed Hyperlink" xfId="13" builtinId="9" hidden="1"/>
    <cellStyle name="Followed Hyperlink" xfId="631" builtinId="9" hidden="1"/>
    <cellStyle name="Followed Hyperlink" xfId="705" builtinId="9" hidden="1"/>
    <cellStyle name="Followed Hyperlink" xfId="905" builtinId="9" hidden="1"/>
    <cellStyle name="Followed Hyperlink" xfId="541" builtinId="9" hidden="1"/>
    <cellStyle name="Followed Hyperlink" xfId="919" builtinId="9" hidden="1"/>
    <cellStyle name="Followed Hyperlink" xfId="291" builtinId="9" hidden="1"/>
    <cellStyle name="Followed Hyperlink" xfId="481" builtinId="9" hidden="1"/>
    <cellStyle name="Followed Hyperlink" xfId="147" builtinId="9" hidden="1"/>
    <cellStyle name="Followed Hyperlink" xfId="487" builtinId="9" hidden="1"/>
    <cellStyle name="Followed Hyperlink" xfId="149" builtinId="9" hidden="1"/>
    <cellStyle name="Followed Hyperlink" xfId="31" builtinId="9" hidden="1"/>
    <cellStyle name="Followed Hyperlink" xfId="595" builtinId="9" hidden="1"/>
    <cellStyle name="Followed Hyperlink" xfId="499" builtinId="9" hidden="1"/>
    <cellStyle name="Followed Hyperlink" xfId="833" builtinId="9" hidden="1"/>
    <cellStyle name="Followed Hyperlink" xfId="81" builtinId="9" hidden="1"/>
    <cellStyle name="Followed Hyperlink" xfId="259" builtinId="9" hidden="1"/>
    <cellStyle name="Followed Hyperlink" xfId="467" builtinId="9" hidden="1"/>
    <cellStyle name="Followed Hyperlink" xfId="75" builtinId="9" hidden="1"/>
    <cellStyle name="Followed Hyperlink" xfId="457" builtinId="9" hidden="1"/>
    <cellStyle name="Followed Hyperlink" xfId="195" builtinId="9" hidden="1"/>
    <cellStyle name="Followed Hyperlink" xfId="935" builtinId="9" hidden="1"/>
    <cellStyle name="Followed Hyperlink" xfId="175" builtinId="9" hidden="1"/>
    <cellStyle name="Followed Hyperlink" xfId="879" builtinId="9" hidden="1"/>
    <cellStyle name="Followed Hyperlink" xfId="819" builtinId="9" hidden="1"/>
    <cellStyle name="Followed Hyperlink" xfId="945" builtinId="9" hidden="1"/>
    <cellStyle name="Followed Hyperlink" xfId="559" builtinId="9" hidden="1"/>
    <cellStyle name="Followed Hyperlink" xfId="869" builtinId="9" hidden="1"/>
    <cellStyle name="Followed Hyperlink" xfId="871" builtinId="9" hidden="1"/>
    <cellStyle name="Followed Hyperlink" xfId="461" builtinId="9" hidden="1"/>
    <cellStyle name="Followed Hyperlink" xfId="893" builtinId="9" hidden="1"/>
    <cellStyle name="Followed Hyperlink" xfId="363" builtinId="9" hidden="1"/>
    <cellStyle name="Followed Hyperlink" xfId="413" builtinId="9" hidden="1"/>
    <cellStyle name="Followed Hyperlink" xfId="793" builtinId="9" hidden="1"/>
    <cellStyle name="Followed Hyperlink" xfId="25" builtinId="9" hidden="1"/>
    <cellStyle name="Followed Hyperlink" xfId="361" builtinId="9" hidden="1"/>
    <cellStyle name="Followed Hyperlink" xfId="59" builtinId="9" hidden="1"/>
    <cellStyle name="Followed Hyperlink" xfId="543" builtinId="9" hidden="1"/>
    <cellStyle name="Followed Hyperlink" xfId="641" builtinId="9" hidden="1"/>
    <cellStyle name="Followed Hyperlink" xfId="263" builtinId="9" hidden="1"/>
    <cellStyle name="Followed Hyperlink" xfId="151" builtinId="9" hidden="1"/>
    <cellStyle name="Followed Hyperlink" xfId="605" builtinId="9" hidden="1"/>
    <cellStyle name="Followed Hyperlink" xfId="519" builtinId="9" hidden="1"/>
    <cellStyle name="Followed Hyperlink" xfId="649" builtinId="9" hidden="1"/>
    <cellStyle name="Followed Hyperlink" xfId="707" builtinId="9" hidden="1"/>
    <cellStyle name="Followed Hyperlink" xfId="767" builtinId="9" hidden="1"/>
    <cellStyle name="Followed Hyperlink" xfId="41" builtinId="9" hidden="1"/>
    <cellStyle name="Followed Hyperlink" xfId="821" builtinId="9" hidden="1"/>
    <cellStyle name="Followed Hyperlink" xfId="221" builtinId="9" hidden="1"/>
    <cellStyle name="Followed Hyperlink" xfId="949" builtinId="9" hidden="1"/>
    <cellStyle name="Followed Hyperlink" xfId="971" builtinId="9" hidden="1"/>
    <cellStyle name="Followed Hyperlink" xfId="651" builtinId="9" hidden="1"/>
    <cellStyle name="Followed Hyperlink" xfId="377" builtinId="9" hidden="1"/>
    <cellStyle name="Followed Hyperlink" xfId="927" builtinId="9" hidden="1"/>
    <cellStyle name="Followed Hyperlink" xfId="861" builtinId="9" hidden="1"/>
    <cellStyle name="Followed Hyperlink" xfId="475" builtinId="9" hidden="1"/>
    <cellStyle name="Followed Hyperlink" xfId="855" builtinId="9" hidden="1"/>
    <cellStyle name="Followed Hyperlink" xfId="61" builtinId="9" hidden="1"/>
    <cellStyle name="Followed Hyperlink" xfId="251" builtinId="9" hidden="1"/>
    <cellStyle name="Followed Hyperlink" xfId="233" builtinId="9" hidden="1"/>
    <cellStyle name="Followed Hyperlink" xfId="739" builtinId="9" hidden="1"/>
    <cellStyle name="Followed Hyperlink" xfId="921" builtinId="9" hidden="1"/>
    <cellStyle name="Followed Hyperlink" xfId="423" builtinId="9" hidden="1"/>
    <cellStyle name="Followed Hyperlink" xfId="613" builtinId="9" hidden="1"/>
    <cellStyle name="Followed Hyperlink" xfId="719" builtinId="9" hidden="1"/>
    <cellStyle name="Followed Hyperlink" xfId="27" builtinId="9" hidden="1"/>
    <cellStyle name="Followed Hyperlink" xfId="629" builtinId="9" hidden="1"/>
    <cellStyle name="Followed Hyperlink" xfId="771" builtinId="9" hidden="1"/>
    <cellStyle name="Followed Hyperlink" xfId="417" builtinId="9" hidden="1"/>
    <cellStyle name="Followed Hyperlink" xfId="731" builtinId="9" hidden="1"/>
    <cellStyle name="Followed Hyperlink" xfId="135" builtinId="9" hidden="1"/>
    <cellStyle name="Followed Hyperlink" xfId="681" builtinId="9" hidden="1"/>
    <cellStyle name="Followed Hyperlink" xfId="943" builtinId="9" hidden="1"/>
    <cellStyle name="Followed Hyperlink" xfId="1017" builtinId="9" hidden="1"/>
    <cellStyle name="Followed Hyperlink" xfId="243" builtinId="9" hidden="1"/>
    <cellStyle name="Followed Hyperlink" xfId="371" builtinId="9" hidden="1"/>
    <cellStyle name="Followed Hyperlink" xfId="501" builtinId="9" hidden="1"/>
    <cellStyle name="Followed Hyperlink" xfId="437" builtinId="9" hidden="1"/>
    <cellStyle name="Followed Hyperlink" xfId="15" builtinId="9" hidden="1"/>
    <cellStyle name="Followed Hyperlink" xfId="843" builtinId="9" hidden="1"/>
    <cellStyle name="Followed Hyperlink" xfId="387" builtinId="9" hidden="1"/>
    <cellStyle name="Followed Hyperlink" xfId="215" builtinId="9" hidden="1"/>
    <cellStyle name="Followed Hyperlink" xfId="205" builtinId="9" hidden="1"/>
    <cellStyle name="Followed Hyperlink" xfId="777" builtinId="9" hidden="1"/>
    <cellStyle name="Followed Hyperlink" xfId="219" builtinId="9" hidden="1"/>
    <cellStyle name="Followed Hyperlink" xfId="399" builtinId="9" hidden="1"/>
    <cellStyle name="Followed Hyperlink" xfId="419" builtinId="9" hidden="1"/>
    <cellStyle name="Followed Hyperlink" xfId="449" builtinId="9" hidden="1"/>
    <cellStyle name="Followed Hyperlink" xfId="789" builtinId="9" hidden="1"/>
    <cellStyle name="Followed Hyperlink" xfId="171" builtinId="9" hidden="1"/>
    <cellStyle name="Followed Hyperlink" xfId="19" builtinId="9" hidden="1"/>
    <cellStyle name="Followed Hyperlink" xfId="309" builtinId="9" hidden="1"/>
    <cellStyle name="Followed Hyperlink" xfId="69" builtinId="9" hidden="1"/>
    <cellStyle name="Followed Hyperlink" xfId="657" builtinId="9" hidden="1"/>
    <cellStyle name="Followed Hyperlink" xfId="317" builtinId="9" hidden="1"/>
    <cellStyle name="Followed Hyperlink" xfId="321" builtinId="9" hidden="1"/>
    <cellStyle name="Followed Hyperlink" xfId="407" builtinId="9" hidden="1"/>
    <cellStyle name="Followed Hyperlink" xfId="443" builtinId="9" hidden="1"/>
    <cellStyle name="Followed Hyperlink" xfId="325" builtinId="9" hidden="1"/>
    <cellStyle name="Followed Hyperlink" xfId="1009" builtinId="9" hidden="1"/>
    <cellStyle name="Followed Hyperlink" xfId="293" builtinId="9" hidden="1"/>
    <cellStyle name="Followed Hyperlink" xfId="809" builtinId="9" hidden="1"/>
    <cellStyle name="Followed Hyperlink" xfId="733" builtinId="9" hidden="1"/>
    <cellStyle name="Followed Hyperlink" xfId="569" builtinId="9" hidden="1"/>
    <cellStyle name="Followed Hyperlink" xfId="929" builtinId="9" hidden="1"/>
    <cellStyle name="Followed Hyperlink" xfId="915" builtinId="9" hidden="1"/>
    <cellStyle name="Followed Hyperlink" xfId="549" builtinId="9" hidden="1"/>
    <cellStyle name="Followed Hyperlink" xfId="841" builtinId="9" hidden="1"/>
    <cellStyle name="Followed Hyperlink" xfId="639" builtinId="9" hidden="1"/>
    <cellStyle name="Followed Hyperlink" xfId="303" builtinId="9" hidden="1"/>
    <cellStyle name="Followed Hyperlink" xfId="783" builtinId="9" hidden="1"/>
    <cellStyle name="Followed Hyperlink" xfId="469" builtinId="9" hidden="1"/>
    <cellStyle name="Followed Hyperlink" xfId="565" builtinId="9" hidden="1"/>
    <cellStyle name="Followed Hyperlink" xfId="113" builtinId="9" hidden="1"/>
    <cellStyle name="Followed Hyperlink" xfId="903" builtinId="9" hidden="1"/>
    <cellStyle name="Followed Hyperlink" xfId="885" builtinId="9" hidden="1"/>
    <cellStyle name="Followed Hyperlink" xfId="603" builtinId="9" hidden="1"/>
    <cellStyle name="Followed Hyperlink" xfId="209" builtinId="9" hidden="1"/>
    <cellStyle name="Followed Hyperlink" xfId="137" builtinId="9" hidden="1"/>
    <cellStyle name="Followed Hyperlink" xfId="353" builtinId="9" hidden="1"/>
    <cellStyle name="Followed Hyperlink" xfId="177" builtinId="9" hidden="1"/>
    <cellStyle name="Followed Hyperlink" xfId="365" builtinId="9" hidden="1"/>
    <cellStyle name="Followed Hyperlink" xfId="751" builtinId="9" hidden="1"/>
    <cellStyle name="Followed Hyperlink" xfId="267" builtinId="9" hidden="1"/>
    <cellStyle name="Followed Hyperlink" xfId="355" builtinId="9" hidden="1"/>
    <cellStyle name="Followed Hyperlink" xfId="727" builtinId="9" hidden="1"/>
    <cellStyle name="Followed Hyperlink" xfId="1001" builtinId="9" hidden="1"/>
    <cellStyle name="Followed Hyperlink" xfId="21" builtinId="9" hidden="1"/>
    <cellStyle name="Followed Hyperlink" xfId="609" builtinId="9" hidden="1"/>
    <cellStyle name="Followed Hyperlink" xfId="925" builtinId="9" hidden="1"/>
    <cellStyle name="Followed Hyperlink" xfId="123" builtinId="9" hidden="1"/>
    <cellStyle name="Followed Hyperlink" xfId="725" builtinId="9" hidden="1"/>
    <cellStyle name="Followed Hyperlink" xfId="785" builtinId="9" hidden="1"/>
    <cellStyle name="Followed Hyperlink" xfId="881" builtinId="9" hidden="1"/>
    <cellStyle name="Followed Hyperlink" xfId="45" builtinId="9" hidden="1"/>
    <cellStyle name="Followed Hyperlink" xfId="485" builtinId="9" hidden="1"/>
    <cellStyle name="Followed Hyperlink" xfId="813" builtinId="9" hidden="1"/>
    <cellStyle name="Followed Hyperlink" xfId="775" builtinId="9" hidden="1"/>
    <cellStyle name="Followed Hyperlink" xfId="939" builtinId="9" hidden="1"/>
    <cellStyle name="Followed Hyperlink" xfId="301" builtinId="9" hidden="1"/>
    <cellStyle name="Followed Hyperlink" xfId="993" builtinId="9" hidden="1"/>
    <cellStyle name="Followed Hyperlink" xfId="557" builtinId="9" hidden="1"/>
    <cellStyle name="Followed Hyperlink" xfId="995" builtinId="9" hidden="1"/>
    <cellStyle name="Followed Hyperlink" xfId="107" builtinId="9" hidden="1"/>
    <cellStyle name="Followed Hyperlink" xfId="211" builtinId="9" hidden="1"/>
    <cellStyle name="Followed Hyperlink" xfId="765" builtinId="9" hidden="1"/>
    <cellStyle name="Followed Hyperlink" xfId="975" builtinId="9" hidden="1"/>
    <cellStyle name="Followed Hyperlink" xfId="193" builtinId="9" hidden="1"/>
    <cellStyle name="Followed Hyperlink" xfId="67" builtinId="9" hidden="1"/>
    <cellStyle name="Followed Hyperlink" xfId="555" builtinId="9" hidden="1"/>
    <cellStyle name="Followed Hyperlink" xfId="281" builtinId="9" hidden="1"/>
    <cellStyle name="Followed Hyperlink" xfId="911" builtinId="9" hidden="1"/>
    <cellStyle name="Followed Hyperlink" xfId="411" builtinId="9" hidden="1"/>
    <cellStyle name="Followed Hyperlink" xfId="141" builtinId="9" hidden="1"/>
    <cellStyle name="Followed Hyperlink" xfId="217" builtinId="9" hidden="1"/>
    <cellStyle name="Followed Hyperlink" xfId="393" builtinId="9" hidden="1"/>
    <cellStyle name="Followed Hyperlink" xfId="337" builtinId="9" hidden="1"/>
    <cellStyle name="Followed Hyperlink" xfId="585" builtinId="9" hidden="1"/>
    <cellStyle name="Followed Hyperlink" xfId="397" builtinId="9" hidden="1"/>
    <cellStyle name="Followed Hyperlink" xfId="53" builtinId="9" hidden="1"/>
    <cellStyle name="Followed Hyperlink" xfId="857" builtinId="9" hidden="1"/>
    <cellStyle name="Followed Hyperlink" xfId="795" builtinId="9" hidden="1"/>
    <cellStyle name="Followed Hyperlink" xfId="109" builtinId="9" hidden="1"/>
    <cellStyle name="Followed Hyperlink" xfId="715" builtinId="9" hidden="1"/>
    <cellStyle name="Followed Hyperlink" xfId="713" builtinId="9" hidden="1"/>
    <cellStyle name="Followed Hyperlink" xfId="225" builtinId="9" hidden="1"/>
    <cellStyle name="Followed Hyperlink" xfId="669" builtinId="9" hidden="1"/>
    <cellStyle name="Followed Hyperlink" xfId="185" builtinId="9" hidden="1"/>
    <cellStyle name="Followed Hyperlink" xfId="189" builtinId="9" hidden="1"/>
    <cellStyle name="Followed Hyperlink" xfId="977" builtinId="9" hidden="1"/>
    <cellStyle name="Followed Hyperlink" xfId="787" builtinId="9" hidden="1"/>
    <cellStyle name="Followed Hyperlink" xfId="505" builtinId="9" hidden="1"/>
    <cellStyle name="Followed Hyperlink" xfId="887" builtinId="9" hidden="1"/>
    <cellStyle name="Followed Hyperlink" xfId="341" builtinId="9" hidden="1"/>
    <cellStyle name="Followed Hyperlink" xfId="987" builtinId="9" hidden="1"/>
    <cellStyle name="Followed Hyperlink" xfId="385" builtinId="9" hidden="1"/>
    <cellStyle name="Followed Hyperlink" xfId="111" builtinId="9" hidden="1"/>
    <cellStyle name="Followed Hyperlink" xfId="991" builtinId="9" hidden="1"/>
    <cellStyle name="Followed Hyperlink" xfId="311" builtinId="9" hidden="1"/>
    <cellStyle name="Followed Hyperlink" xfId="1015" builtinId="9" hidden="1"/>
    <cellStyle name="Followed Hyperlink" xfId="659" builtinId="9" hidden="1"/>
    <cellStyle name="Followed Hyperlink" xfId="823" builtinId="9" hidden="1"/>
    <cellStyle name="Followed Hyperlink" xfId="889" builtinId="9" hidden="1"/>
    <cellStyle name="Followed Hyperlink" xfId="685" builtinId="9" hidden="1"/>
    <cellStyle name="Followed Hyperlink" xfId="561" builtinId="9" hidden="1"/>
    <cellStyle name="Followed Hyperlink" xfId="867" builtinId="9" hidden="1"/>
    <cellStyle name="Followed Hyperlink" xfId="587" builtinId="9" hidden="1"/>
    <cellStyle name="Followed Hyperlink" xfId="117" builtinId="9" hidden="1"/>
    <cellStyle name="Followed Hyperlink" xfId="257" builtinId="9" hidden="1"/>
    <cellStyle name="Followed Hyperlink" xfId="273" builtinId="9" hidden="1"/>
    <cellStyle name="Followed Hyperlink" xfId="237" builtinId="9" hidden="1"/>
    <cellStyle name="Followed Hyperlink" xfId="255" builtinId="9" hidden="1"/>
    <cellStyle name="Followed Hyperlink" xfId="331" builtinId="9" hidden="1"/>
    <cellStyle name="Followed Hyperlink" xfId="529" builtinId="9" hidden="1"/>
    <cellStyle name="Followed Hyperlink" xfId="933" builtinId="9" hidden="1"/>
    <cellStyle name="Followed Hyperlink" xfId="261" builtinId="9" hidden="1"/>
    <cellStyle name="Followed Hyperlink" xfId="711" builtinId="9" hidden="1"/>
    <cellStyle name="Followed Hyperlink" xfId="773" builtinId="9" hidden="1"/>
    <cellStyle name="Followed Hyperlink" xfId="83" builtinId="9" hidden="1"/>
    <cellStyle name="Followed Hyperlink" xfId="275" builtinId="9" hidden="1"/>
    <cellStyle name="Followed Hyperlink" xfId="143" builtinId="9" hidden="1"/>
    <cellStyle name="Followed Hyperlink" xfId="699" builtinId="9" hidden="1"/>
    <cellStyle name="Followed Hyperlink" xfId="333" builtinId="9" hidden="1"/>
    <cellStyle name="Followed Hyperlink" xfId="73" builtinId="9" hidden="1"/>
    <cellStyle name="Followed Hyperlink" xfId="503" builtinId="9" hidden="1"/>
    <cellStyle name="Followed Hyperlink" xfId="653" builtinId="9" hidden="1"/>
    <cellStyle name="Followed Hyperlink" xfId="77" builtinId="9" hidden="1"/>
    <cellStyle name="Followed Hyperlink" xfId="931" builtinId="9" hidden="1"/>
    <cellStyle name="Followed Hyperlink" xfId="47" builtinId="9" hidden="1"/>
    <cellStyle name="Followed Hyperlink" xfId="165" builtinId="9" hidden="1"/>
    <cellStyle name="Followed Hyperlink" xfId="465" builtinId="9" hidden="1"/>
    <cellStyle name="Followed Hyperlink" xfId="23" builtinId="9" hidden="1"/>
    <cellStyle name="Followed Hyperlink" xfId="697" builtinId="9" hidden="1"/>
    <cellStyle name="Followed Hyperlink" xfId="901" builtinId="9" hidden="1"/>
    <cellStyle name="Followed Hyperlink" xfId="121" builtinId="9" hidden="1"/>
    <cellStyle name="Followed Hyperlink" xfId="153" builtinId="9" hidden="1"/>
    <cellStyle name="Followed Hyperlink" xfId="253" builtinId="9" hidden="1"/>
    <cellStyle name="Followed Hyperlink" xfId="579" builtinId="9" hidden="1"/>
    <cellStyle name="Followed Hyperlink" xfId="101" builtinId="9" hidden="1"/>
    <cellStyle name="Followed Hyperlink" xfId="375" builtinId="9" hidden="1"/>
    <cellStyle name="Followed Hyperlink" xfId="265" builtinId="9" hidden="1"/>
    <cellStyle name="Followed Hyperlink" xfId="961" builtinId="9" hidden="1"/>
    <cellStyle name="Followed Hyperlink" xfId="183" builtinId="9" hidden="1"/>
    <cellStyle name="Followed Hyperlink" xfId="119" builtinId="9" hidden="1"/>
    <cellStyle name="Followed Hyperlink" xfId="563" builtinId="9" hidden="1"/>
    <cellStyle name="Followed Hyperlink" xfId="947" builtinId="9" hidden="1"/>
    <cellStyle name="Followed Hyperlink" xfId="319" builtinId="9" hidden="1"/>
    <cellStyle name="Followed Hyperlink" xfId="297" builtinId="9" hidden="1"/>
    <cellStyle name="Followed Hyperlink" xfId="497" builtinId="9" hidden="1"/>
    <cellStyle name="Followed Hyperlink" xfId="741" builtinId="9" hidden="1"/>
    <cellStyle name="Followed Hyperlink" xfId="133" builtinId="9" hidden="1"/>
    <cellStyle name="Followed Hyperlink" xfId="533" builtinId="9" hidden="1"/>
    <cellStyle name="Followed Hyperlink" xfId="907" builtinId="9" hidden="1"/>
    <cellStyle name="Followed Hyperlink" xfId="201" builtinId="9" hidden="1"/>
    <cellStyle name="Followed Hyperlink" xfId="749" builtinId="9" hidden="1"/>
    <cellStyle name="Followed Hyperlink" xfId="35" builtinId="9" hidden="1"/>
    <cellStyle name="Followed Hyperlink" xfId="537" builtinId="9" hidden="1"/>
    <cellStyle name="Followed Hyperlink" xfId="51" builtinId="9" hidden="1"/>
    <cellStyle name="Followed Hyperlink" xfId="115" builtinId="9" hidden="1"/>
    <cellStyle name="Followed Hyperlink" xfId="351" builtinId="9" hidden="1"/>
    <cellStyle name="Followed Hyperlink" xfId="717" builtinId="9" hidden="1"/>
    <cellStyle name="Followed Hyperlink" xfId="187" builtinId="9" hidden="1"/>
    <cellStyle name="Followed Hyperlink" xfId="339" builtinId="9" hidden="1"/>
    <cellStyle name="Followed Hyperlink" xfId="573" builtinId="9" hidden="1"/>
    <cellStyle name="Followed Hyperlink" xfId="895" builtinId="9" hidden="1"/>
    <cellStyle name="Followed Hyperlink" xfId="957" builtinId="9" hidden="1"/>
    <cellStyle name="Followed Hyperlink" xfId="389" builtinId="9" hidden="1"/>
    <cellStyle name="Followed Hyperlink" xfId="627" builtinId="9" hidden="1"/>
    <cellStyle name="Followed Hyperlink" xfId="745" builtinId="9" hidden="1"/>
    <cellStyle name="Followed Hyperlink" xfId="7" builtinId="9" hidden="1"/>
    <cellStyle name="Followed Hyperlink" xfId="637" builtinId="9" hidden="1"/>
    <cellStyle name="Followed Hyperlink" xfId="197" builtinId="9" hidden="1"/>
    <cellStyle name="Followed Hyperlink" xfId="997" builtinId="9" hidden="1"/>
    <cellStyle name="Followed Hyperlink" xfId="33" builtinId="9" hidden="1"/>
    <cellStyle name="Followed Hyperlink" xfId="695" builtinId="9" hidden="1"/>
    <cellStyle name="Followed Hyperlink" xfId="283" builtinId="9" hidden="1"/>
    <cellStyle name="Followed Hyperlink" xfId="539" builtinId="9" hidden="1"/>
    <cellStyle name="Followed Hyperlink" xfId="701" builtinId="9" hidden="1"/>
    <cellStyle name="Followed Hyperlink" xfId="63" builtinId="9" hidden="1"/>
    <cellStyle name="Followed Hyperlink" xfId="145" builtinId="9" hidden="1"/>
    <cellStyle name="Followed Hyperlink" xfId="973" builtinId="9" hidden="1"/>
    <cellStyle name="Followed Hyperlink" xfId="329" builtinId="9" hidden="1"/>
    <cellStyle name="Followed Hyperlink" xfId="675" builtinId="9" hidden="1"/>
    <cellStyle name="Followed Hyperlink" xfId="721" builtinId="9" hidden="1"/>
    <cellStyle name="Followed Hyperlink" xfId="617" builtinId="9" hidden="1"/>
    <cellStyle name="Followed Hyperlink" xfId="839" builtinId="9" hidden="1"/>
    <cellStyle name="Followed Hyperlink" xfId="289" builtinId="9" hidden="1"/>
    <cellStyle name="Followed Hyperlink" xfId="29" builtinId="9" hidden="1"/>
    <cellStyle name="Followed Hyperlink" xfId="507" builtinId="9" hidden="1"/>
    <cellStyle name="Followed Hyperlink" xfId="157" builtinId="9" hidden="1"/>
    <cellStyle name="Followed Hyperlink" xfId="937" builtinId="9" hidden="1"/>
    <cellStyle name="Followed Hyperlink" xfId="829" builtinId="9" hidden="1"/>
    <cellStyle name="Followed Hyperlink" xfId="347" builtinId="9" hidden="1"/>
    <cellStyle name="Followed Hyperlink" xfId="1007" builtinId="9" hidden="1"/>
    <cellStyle name="Followed Hyperlink" xfId="409" builtinId="9" hidden="1"/>
    <cellStyle name="Followed Hyperlink" xfId="435" builtinId="9" hidden="1"/>
    <cellStyle name="Followed Hyperlink" xfId="89" builtinId="9" hidden="1"/>
    <cellStyle name="Followed Hyperlink" xfId="85" builtinId="9" hidden="1"/>
    <cellStyle name="Followed Hyperlink" xfId="859" builtinId="9" hidden="1"/>
    <cellStyle name="Followed Hyperlink" xfId="763" builtinId="9" hidden="1"/>
    <cellStyle name="Followed Hyperlink" xfId="899" builtinId="9" hidden="1"/>
    <cellStyle name="Followed Hyperlink" xfId="531" builtinId="9" hidden="1"/>
    <cellStyle name="Followed Hyperlink" xfId="959" builtinId="9" hidden="1"/>
    <cellStyle name="Followed Hyperlink" xfId="97" builtinId="9" hidden="1"/>
    <cellStyle name="Followed Hyperlink" xfId="683" builtinId="9" hidden="1"/>
    <cellStyle name="Followed Hyperlink" xfId="1003" builtinId="9" hidden="1"/>
    <cellStyle name="Followed Hyperlink" xfId="403" builtinId="9" hidden="1"/>
    <cellStyle name="Followed Hyperlink" xfId="131" builtinId="9" hidden="1"/>
    <cellStyle name="Followed Hyperlink" xfId="381" builtinId="9" hidden="1"/>
    <cellStyle name="Followed Hyperlink" xfId="477" builtinId="9" hidden="1"/>
    <cellStyle name="Followed Hyperlink" xfId="679" builtinId="9" hidden="1"/>
    <cellStyle name="Followed Hyperlink" xfId="463" builtinId="9" hidden="1"/>
    <cellStyle name="Followed Hyperlink" xfId="817" builtinId="9" hidden="1"/>
    <cellStyle name="Followed Hyperlink" xfId="345" builtinId="9" hidden="1"/>
    <cellStyle name="Followed Hyperlink" xfId="661" builtinId="9" hidden="1"/>
    <cellStyle name="Followed Hyperlink" xfId="127" builtinId="9" hidden="1"/>
    <cellStyle name="Followed Hyperlink" xfId="323" builtinId="9" hidden="1"/>
    <cellStyle name="Followed Hyperlink" xfId="327" builtinId="9" hidden="1"/>
    <cellStyle name="Followed Hyperlink" xfId="703" builtinId="9" hidden="1"/>
    <cellStyle name="Followed Hyperlink" xfId="55" builtinId="9" hidden="1"/>
    <cellStyle name="Followed Hyperlink" xfId="875" builtinId="9" hidden="1"/>
    <cellStyle name="Followed Hyperlink" xfId="179" builtinId="9" hidden="1"/>
    <cellStyle name="Followed Hyperlink" xfId="979" builtinId="9" hidden="1"/>
    <cellStyle name="Followed Hyperlink" xfId="373" builtinId="9" hidden="1"/>
    <cellStyle name="Followed Hyperlink" xfId="247" builtinId="9" hidden="1"/>
    <cellStyle name="Followed Hyperlink" xfId="891" builtinId="9" hidden="1"/>
    <cellStyle name="Followed Hyperlink" xfId="17" builtinId="9" hidden="1"/>
    <cellStyle name="Followed Hyperlink" xfId="815" builtinId="9" hidden="1"/>
    <cellStyle name="Followed Hyperlink" xfId="709" builtinId="9" hidden="1"/>
    <cellStyle name="Followed Hyperlink" xfId="837" builtinId="9" hidden="1"/>
    <cellStyle name="Followed Hyperlink" xfId="357" builtinId="9" hidden="1"/>
    <cellStyle name="Followed Hyperlink" xfId="299" builtinId="9" hidden="1"/>
    <cellStyle name="Followed Hyperlink" xfId="509" builtinId="9" hidden="1"/>
    <cellStyle name="Followed Hyperlink" xfId="625" builtinId="9" hidden="1"/>
    <cellStyle name="Followed Hyperlink" xfId="525" builtinId="9" hidden="1"/>
    <cellStyle name="Followed Hyperlink" xfId="1005" builtinId="9" hidden="1"/>
    <cellStyle name="Followed Hyperlink" xfId="173" builtinId="9" hidden="1"/>
    <cellStyle name="Followed Hyperlink" xfId="591" builtinId="9" hidden="1"/>
    <cellStyle name="Followed Hyperlink" xfId="805" builtinId="9" hidden="1"/>
    <cellStyle name="Followed Hyperlink" xfId="811" builtinId="9" hidden="1"/>
    <cellStyle name="Followed Hyperlink" xfId="883" builtinId="9" hidden="1"/>
    <cellStyle name="Followed Hyperlink" xfId="545" builtinId="9" hidden="1"/>
    <cellStyle name="Followed Hyperlink" xfId="601" builtinId="9" hidden="1"/>
    <cellStyle name="Followed Hyperlink" xfId="753" builtinId="9" hidden="1"/>
    <cellStyle name="Followed Hyperlink" xfId="307" builtinId="9" hidden="1"/>
    <cellStyle name="Followed Hyperlink" xfId="567" builtinId="9" hidden="1"/>
    <cellStyle name="Followed Hyperlink" xfId="427" builtinId="9" hidden="1"/>
    <cellStyle name="Followed Hyperlink" xfId="5" builtinId="9" hidden="1"/>
    <cellStyle name="Followed Hyperlink" xfId="453" builtinId="9" hidden="1"/>
    <cellStyle name="Followed Hyperlink" xfId="581" builtinId="9" hidden="1"/>
    <cellStyle name="Followed Hyperlink" xfId="963" builtinId="9" hidden="1"/>
    <cellStyle name="Followed Hyperlink" xfId="673" builtinId="9" hidden="1"/>
    <cellStyle name="Followed Hyperlink" xfId="845" builtinId="9" hidden="1"/>
    <cellStyle name="Followed Hyperlink" xfId="161" builtinId="9" hidden="1"/>
    <cellStyle name="Followed Hyperlink" xfId="287" builtinId="9" hidden="1"/>
    <cellStyle name="Followed Hyperlink" xfId="223" builtinId="9" hidden="1"/>
    <cellStyle name="Followed Hyperlink" xfId="169" builtinId="9" hidden="1"/>
    <cellStyle name="Followed Hyperlink" xfId="599" builtinId="9" hidden="1"/>
    <cellStyle name="Followed Hyperlink" xfId="37" builtinId="9" hidden="1"/>
    <cellStyle name="Followed Hyperlink" xfId="391" builtinId="9" hidden="1"/>
    <cellStyle name="Followed Hyperlink" xfId="769" builtinId="9" hidden="1"/>
    <cellStyle name="Followed Hyperlink" xfId="155" builtinId="9" hidden="1"/>
    <cellStyle name="Followed Hyperlink" xfId="479" builtinId="9" hidden="1"/>
    <cellStyle name="Followed Hyperlink" xfId="647" builtinId="9" hidden="1"/>
    <cellStyle name="Followed Hyperlink" xfId="335" builtinId="9" hidden="1"/>
    <cellStyle name="Followed Hyperlink" xfId="471" builtinId="9" hidden="1"/>
    <cellStyle name="Followed Hyperlink" xfId="433" builtinId="9" hidden="1"/>
    <cellStyle name="Followed Hyperlink" xfId="547" builtinId="9" hidden="1"/>
    <cellStyle name="Followed Hyperlink" xfId="415" builtinId="9" hidden="1"/>
    <cellStyle name="Followed Hyperlink" xfId="969" builtinId="9" hidden="1"/>
    <cellStyle name="Followed Hyperlink" xfId="791" builtinId="9" hidden="1"/>
    <cellStyle name="Followed Hyperlink" xfId="207" builtinId="9" hidden="1"/>
    <cellStyle name="Followed Hyperlink" xfId="473" builtinId="9" hidden="1"/>
    <cellStyle name="Followed Hyperlink" xfId="295" builtinId="9" hidden="1"/>
    <cellStyle name="Followed Hyperlink" xfId="513" builtinId="9" hidden="1"/>
    <cellStyle name="Followed Hyperlink" xfId="577" builtinId="9" hidden="1"/>
    <cellStyle name="Followed Hyperlink" xfId="491" builtinId="9" hidden="1"/>
    <cellStyle name="Followed Hyperlink" xfId="645" builtinId="9" hidden="1"/>
    <cellStyle name="Followed Hyperlink" xfId="521" builtinId="9" hidden="1"/>
    <cellStyle name="Followed Hyperlink" xfId="611" builtinId="9" hidden="1"/>
    <cellStyle name="Followed Hyperlink" xfId="677" builtinId="9" hidden="1"/>
    <cellStyle name="Followed Hyperlink" xfId="227" builtinId="9" hidden="1"/>
    <cellStyle name="Followed Hyperlink" xfId="367" builtinId="9" hidden="1"/>
    <cellStyle name="Followed Hyperlink" xfId="429" builtinId="9" hidden="1"/>
    <cellStyle name="Followed Hyperlink" xfId="757" builtinId="9" hidden="1"/>
    <cellStyle name="Followed Hyperlink" xfId="553" builtinId="9" hidden="1"/>
    <cellStyle name="Followed Hyperlink" xfId="125" builtinId="9" hidden="1"/>
    <cellStyle name="Followed Hyperlink" xfId="583" builtinId="9" hidden="1"/>
    <cellStyle name="Followed Hyperlink" xfId="235" builtinId="9" hidden="1"/>
    <cellStyle name="Followed Hyperlink" xfId="759" builtinId="9" hidden="1"/>
    <cellStyle name="Followed Hyperlink" xfId="203" builtinId="9" hidden="1"/>
    <cellStyle name="Followed Hyperlink" xfId="917" builtinId="9" hidden="1"/>
    <cellStyle name="Followed Hyperlink" xfId="405" builtinId="9" hidden="1"/>
    <cellStyle name="Followed Hyperlink" xfId="1011" builtinId="9" hidden="1"/>
    <cellStyle name="Followed Hyperlink" xfId="213" builtinId="9" hidden="1"/>
    <cellStyle name="Followed Hyperlink" xfId="747" builtinId="9" hidden="1"/>
    <cellStyle name="Followed Hyperlink" xfId="493" builtinId="9" hidden="1"/>
    <cellStyle name="Followed Hyperlink" xfId="535" builtinId="9" hidden="1"/>
    <cellStyle name="Followed Hyperlink" xfId="285" builtinId="9" hidden="1"/>
    <cellStyle name="Followed Hyperlink" xfId="607" builtinId="9" hidden="1"/>
    <cellStyle name="Followed Hyperlink" xfId="349" builtinId="9" hidden="1"/>
    <cellStyle name="Followed Hyperlink" xfId="575" builtinId="9" hidden="1"/>
    <cellStyle name="Followed Hyperlink" xfId="425" builtinId="9" hidden="1"/>
    <cellStyle name="Followed Hyperlink" xfId="39" builtinId="9" hidden="1"/>
    <cellStyle name="Followed Hyperlink" xfId="835" builtinId="9" hidden="1"/>
    <cellStyle name="Followed Hyperlink" xfId="451" builtinId="9" hidden="1"/>
    <cellStyle name="Followed Hyperlink" xfId="663" builtinId="9" hidden="1"/>
    <cellStyle name="Followed Hyperlink" xfId="241" builtinId="9" hidden="1"/>
    <cellStyle name="Followed Hyperlink" xfId="199" builtinId="9" hidden="1"/>
    <cellStyle name="Followed Hyperlink" xfId="853" builtinId="9" hidden="1"/>
    <cellStyle name="Followed Hyperlink" xfId="897" builtinId="9" hidden="1"/>
    <cellStyle name="Followed Hyperlink" xfId="93" builtinId="9" hidden="1"/>
    <cellStyle name="Followed Hyperlink" xfId="239" builtinId="9" hidden="1"/>
    <cellStyle name="Followed Hyperlink" xfId="1019" builtinId="9" hidden="1"/>
    <cellStyle name="Followed Hyperlink" xfId="1013" builtinId="9" hidden="1"/>
    <cellStyle name="Followed Hyperlink" xfId="723" builtinId="9" hidden="1"/>
    <cellStyle name="Followed Hyperlink" xfId="483" builtinId="9" hidden="1"/>
    <cellStyle name="Followed Hyperlink" xfId="671" builtinId="9" hidden="1"/>
    <cellStyle name="Followed Hyperlink" xfId="445" builtinId="9" hidden="1"/>
    <cellStyle name="Followed Hyperlink" xfId="71" builtinId="9" hidden="1"/>
    <cellStyle name="Followed Hyperlink" xfId="989" builtinId="9" hidden="1"/>
    <cellStyle name="Followed Hyperlink" xfId="421" builtinId="9" hidden="1"/>
    <cellStyle name="Followed Hyperlink" xfId="447" builtinId="9" hidden="1"/>
    <cellStyle name="Followed Hyperlink" xfId="49" builtinId="9" hidden="1"/>
    <cellStyle name="Followed Hyperlink" xfId="999" builtinId="9" hidden="1"/>
    <cellStyle name="Followed Hyperlink" xfId="315" builtinId="9" hidden="1"/>
    <cellStyle name="Followed Hyperlink" xfId="865" builtinId="9" hidden="1"/>
    <cellStyle name="Followed Hyperlink" xfId="831" builtinId="9" hidden="1"/>
    <cellStyle name="Followed Hyperlink" xfId="623" builtinId="9" hidden="1"/>
    <cellStyle name="Followed Hyperlink" xfId="65" builtinId="9" hidden="1"/>
    <cellStyle name="Followed Hyperlink" xfId="515" builtinId="9" hidden="1"/>
    <cellStyle name="Followed Hyperlink" xfId="87" builtinId="9" hidden="1"/>
    <cellStyle name="Followed Hyperlink" xfId="967" builtinId="9" hidden="1"/>
    <cellStyle name="Followed Hyperlink" xfId="105" builtinId="9" hidden="1"/>
    <cellStyle name="Followed Hyperlink" xfId="981" builtinId="9" hidden="1"/>
    <cellStyle name="Followed Hyperlink" xfId="965" builtinId="9" hidden="1"/>
    <cellStyle name="Followed Hyperlink" xfId="495" builtinId="9" hidden="1"/>
    <cellStyle name="Followed Hyperlink" xfId="401" builtinId="9" hidden="1"/>
    <cellStyle name="Followed Hyperlink" xfId="847" builtinId="9" hidden="1"/>
    <cellStyle name="Followed Hyperlink" xfId="983" builtinId="9" hidden="1"/>
    <cellStyle name="Followed Hyperlink" xfId="735" builtinId="9" hidden="1"/>
    <cellStyle name="Followed Hyperlink" xfId="439" builtinId="9" hidden="1"/>
    <cellStyle name="Followed Hyperlink" xfId="245" builtinId="9" hidden="1"/>
    <cellStyle name="Followed Hyperlink" xfId="431" builtinId="9" hidden="1"/>
    <cellStyle name="Followed Hyperlink" xfId="729" builtinId="9" hidden="1"/>
    <cellStyle name="Followed Hyperlink" xfId="803" builtinId="9" hidden="1"/>
    <cellStyle name="Followed Hyperlink" xfId="167" builtinId="9" hidden="1"/>
    <cellStyle name="Followed Hyperlink" xfId="693" builtinId="9" hidden="1"/>
    <cellStyle name="Followed Hyperlink" xfId="643" builtinId="9" hidden="1"/>
    <cellStyle name="Followed Hyperlink" xfId="159" builtinId="9" hidden="1"/>
    <cellStyle name="Followed Hyperlink" xfId="849" builtinId="9" hidden="1"/>
    <cellStyle name="Followed Hyperlink" xfId="9" builtinId="9" hidden="1"/>
    <cellStyle name="Followed Hyperlink" xfId="279" builtinId="9" hidden="1"/>
    <cellStyle name="Hyperlink" xfId="566" builtinId="8" hidden="1"/>
    <cellStyle name="Hyperlink" xfId="306" builtinId="8" hidden="1"/>
    <cellStyle name="Hyperlink" xfId="656" builtinId="8" hidden="1"/>
    <cellStyle name="Hyperlink" xfId="888" builtinId="8" hidden="1"/>
    <cellStyle name="Hyperlink" xfId="918" builtinId="8" hidden="1"/>
    <cellStyle name="Hyperlink" xfId="372" builtinId="8" hidden="1"/>
    <cellStyle name="Hyperlink" xfId="706" builtinId="8" hidden="1"/>
    <cellStyle name="Hyperlink" xfId="622" builtinId="8" hidden="1"/>
    <cellStyle name="Hyperlink" xfId="1018" builtinId="8" hidden="1"/>
    <cellStyle name="Hyperlink" xfId="558" builtinId="8" hidden="1"/>
    <cellStyle name="Hyperlink" xfId="276" builtinId="8" hidden="1"/>
    <cellStyle name="Hyperlink" xfId="404" builtinId="8" hidden="1"/>
    <cellStyle name="Hyperlink" xfId="28" builtinId="8" hidden="1"/>
    <cellStyle name="Hyperlink" xfId="290" builtinId="8" hidden="1"/>
    <cellStyle name="Hyperlink" xfId="608" builtinId="8" hidden="1"/>
    <cellStyle name="Hyperlink" xfId="654" builtinId="8" hidden="1"/>
    <cellStyle name="Hyperlink" xfId="914" builtinId="8" hidden="1"/>
    <cellStyle name="Hyperlink" xfId="630" builtinId="8" hidden="1"/>
    <cellStyle name="Hyperlink" xfId="354" builtinId="8" hidden="1"/>
    <cellStyle name="Hyperlink" xfId="580" builtinId="8" hidden="1"/>
    <cellStyle name="Hyperlink" xfId="692" builtinId="8" hidden="1"/>
    <cellStyle name="Hyperlink" xfId="480" builtinId="8" hidden="1"/>
    <cellStyle name="Hyperlink" xfId="300" builtinId="8" hidden="1"/>
    <cellStyle name="Hyperlink" xfId="218" builtinId="8" hidden="1"/>
    <cellStyle name="Hyperlink" xfId="320" builtinId="8" hidden="1"/>
    <cellStyle name="Hyperlink" xfId="420" builtinId="8" hidden="1"/>
    <cellStyle name="Hyperlink" xfId="72" builtinId="8" hidden="1"/>
    <cellStyle name="Hyperlink" xfId="564" builtinId="8" hidden="1"/>
    <cellStyle name="Hyperlink" xfId="330" builtinId="8" hidden="1"/>
    <cellStyle name="Hyperlink" xfId="792" builtinId="8" hidden="1"/>
    <cellStyle name="Hyperlink" xfId="744" builtinId="8" hidden="1"/>
    <cellStyle name="Hyperlink" xfId="16" builtinId="8" hidden="1"/>
    <cellStyle name="Hyperlink" xfId="168" builtinId="8" hidden="1"/>
    <cellStyle name="Hyperlink" xfId="124" builtinId="8" hidden="1"/>
    <cellStyle name="Hyperlink" xfId="834" builtinId="8" hidden="1"/>
    <cellStyle name="Hyperlink" xfId="1008" builtinId="8" hidden="1"/>
    <cellStyle name="Hyperlink" xfId="880" builtinId="8" hidden="1"/>
    <cellStyle name="Hyperlink" xfId="136" builtinId="8" hidden="1"/>
    <cellStyle name="Hyperlink" xfId="324" builtinId="8" hidden="1"/>
    <cellStyle name="Hyperlink" xfId="476" builtinId="8" hidden="1"/>
    <cellStyle name="Hyperlink" xfId="970" builtinId="8" hidden="1"/>
    <cellStyle name="Hyperlink" xfId="852" builtinId="8" hidden="1"/>
    <cellStyle name="Hyperlink" xfId="210" builtinId="8" hidden="1"/>
    <cellStyle name="Hyperlink" xfId="468" builtinId="8" hidden="1"/>
    <cellStyle name="Hyperlink" xfId="738" builtinId="8" hidden="1"/>
    <cellStyle name="Hyperlink" xfId="552" builtinId="8" hidden="1"/>
    <cellStyle name="Hyperlink" xfId="878" builtinId="8" hidden="1"/>
    <cellStyle name="Hyperlink" xfId="568" builtinId="8" hidden="1"/>
    <cellStyle name="Hyperlink" xfId="108" builtinId="8" hidden="1"/>
    <cellStyle name="Hyperlink" xfId="998" builtinId="8" hidden="1"/>
    <cellStyle name="Hyperlink" xfId="392" builtinId="8" hidden="1"/>
    <cellStyle name="Hyperlink" xfId="712" builtinId="8" hidden="1"/>
    <cellStyle name="Hyperlink" xfId="648" builtinId="8" hidden="1"/>
    <cellStyle name="Hyperlink" xfId="666" builtinId="8" hidden="1"/>
    <cellStyle name="Hyperlink" xfId="48" builtinId="8" hidden="1"/>
    <cellStyle name="Hyperlink" xfId="842" builtinId="8" hidden="1"/>
    <cellStyle name="Hyperlink" xfId="1004" builtinId="8" hidden="1"/>
    <cellStyle name="Hyperlink" xfId="494" builtinId="8" hidden="1"/>
    <cellStyle name="Hyperlink" xfId="254" builtinId="8" hidden="1"/>
    <cellStyle name="Hyperlink" xfId="116" builtinId="8" hidden="1"/>
    <cellStyle name="Hyperlink" xfId="926" builtinId="8" hidden="1"/>
    <cellStyle name="Hyperlink" xfId="676" builtinId="8" hidden="1"/>
    <cellStyle name="Hyperlink" xfId="698" builtinId="8" hidden="1"/>
    <cellStyle name="Hyperlink" xfId="56" builtinId="8" hidden="1"/>
    <cellStyle name="Hyperlink" xfId="176" builtinId="8" hidden="1"/>
    <cellStyle name="Hyperlink" xfId="442" builtinId="8" hidden="1"/>
    <cellStyle name="Hyperlink" xfId="968" builtinId="8" hidden="1"/>
    <cellStyle name="Hyperlink" xfId="162" builtinId="8" hidden="1"/>
    <cellStyle name="Hyperlink" xfId="496" builtinId="8" hidden="1"/>
    <cellStyle name="Hyperlink" xfId="396" builtinId="8" hidden="1"/>
    <cellStyle name="Hyperlink" xfId="724" builtinId="8" hidden="1"/>
    <cellStyle name="Hyperlink" xfId="338" builtinId="8" hidden="1"/>
    <cellStyle name="Hyperlink" xfId="58" builtinId="8" hidden="1"/>
    <cellStyle name="Hyperlink" xfId="908" builtinId="8" hidden="1"/>
    <cellStyle name="Hyperlink" xfId="408" builtinId="8" hidden="1"/>
    <cellStyle name="Hyperlink" xfId="232" builtinId="8" hidden="1"/>
    <cellStyle name="Hyperlink" xfId="546" builtinId="8" hidden="1"/>
    <cellStyle name="Hyperlink" xfId="728" builtinId="8" hidden="1"/>
    <cellStyle name="Hyperlink" xfId="560" builtinId="8" hidden="1"/>
    <cellStyle name="Hyperlink" xfId="962" builtinId="8" hidden="1"/>
    <cellStyle name="Hyperlink" xfId="430" builtinId="8" hidden="1"/>
    <cellStyle name="Hyperlink" xfId="942" builtinId="8" hidden="1"/>
    <cellStyle name="Hyperlink" xfId="840" builtinId="8" hidden="1"/>
    <cellStyle name="Hyperlink" xfId="94" builtinId="8" hidden="1"/>
    <cellStyle name="Hyperlink" xfId="766" builtinId="8" hidden="1"/>
    <cellStyle name="Hyperlink" xfId="772" builtinId="8" hidden="1"/>
    <cellStyle name="Hyperlink" xfId="846" builtinId="8" hidden="1"/>
    <cellStyle name="Hyperlink" xfId="378" builtinId="8" hidden="1"/>
    <cellStyle name="Hyperlink" xfId="790" builtinId="8" hidden="1"/>
    <cellStyle name="Hyperlink" xfId="940" builtinId="8" hidden="1"/>
    <cellStyle name="Hyperlink" xfId="412" builtinId="8" hidden="1"/>
    <cellStyle name="Hyperlink" xfId="620" builtinId="8" hidden="1"/>
    <cellStyle name="Hyperlink" xfId="902" builtinId="8" hidden="1"/>
    <cellStyle name="Hyperlink" xfId="190" builtinId="8" hidden="1"/>
    <cellStyle name="Hyperlink" xfId="36" builtinId="8" hidden="1"/>
    <cellStyle name="Hyperlink" xfId="120" builtinId="8" hidden="1"/>
    <cellStyle name="Hyperlink" xfId="376" builtinId="8" hidden="1"/>
    <cellStyle name="Hyperlink" xfId="516" builtinId="8" hidden="1"/>
    <cellStyle name="Hyperlink" xfId="192" builtinId="8" hidden="1"/>
    <cellStyle name="Hyperlink" xfId="264" builtinId="8" hidden="1"/>
    <cellStyle name="Hyperlink" xfId="52" builtinId="8" hidden="1"/>
    <cellStyle name="Hyperlink" xfId="782" builtinId="8" hidden="1"/>
    <cellStyle name="Hyperlink" xfId="340" builtinId="8" hidden="1"/>
    <cellStyle name="Hyperlink" xfId="702" builtinId="8" hidden="1"/>
    <cellStyle name="Hyperlink" xfId="822" builtinId="8" hidden="1"/>
    <cellStyle name="Hyperlink" xfId="988" builtinId="8" hidden="1"/>
    <cellStyle name="Hyperlink" xfId="768" builtinId="8" hidden="1"/>
    <cellStyle name="Hyperlink" xfId="668" builtinId="8" hidden="1"/>
    <cellStyle name="Hyperlink" xfId="932" builtinId="8" hidden="1"/>
    <cellStyle name="Hyperlink" xfId="66" builtinId="8" hidden="1"/>
    <cellStyle name="Hyperlink" xfId="230" builtinId="8" hidden="1"/>
    <cellStyle name="Hyperlink" xfId="278" builtinId="8" hidden="1"/>
    <cellStyle name="Hyperlink" xfId="436" builtinId="8" hidden="1"/>
    <cellStyle name="Hyperlink" xfId="612" builtinId="8" hidden="1"/>
    <cellStyle name="Hyperlink" xfId="734" builtinId="8" hidden="1"/>
    <cellStyle name="Hyperlink" xfId="440" builtinId="8" hidden="1"/>
    <cellStyle name="Hyperlink" xfId="82" builtinId="8" hidden="1"/>
    <cellStyle name="Hyperlink" xfId="686" builtinId="8" hidden="1"/>
    <cellStyle name="Hyperlink" xfId="610" builtinId="8" hidden="1"/>
    <cellStyle name="Hyperlink" xfId="180" builtinId="8" hidden="1"/>
    <cellStyle name="Hyperlink" xfId="1012" builtinId="8" hidden="1"/>
    <cellStyle name="Hyperlink" xfId="592" builtinId="8" hidden="1"/>
    <cellStyle name="Hyperlink" xfId="950" builtinId="8" hidden="1"/>
    <cellStyle name="Hyperlink" xfId="198" builtinId="8" hidden="1"/>
    <cellStyle name="Hyperlink" xfId="422" builtinId="8" hidden="1"/>
    <cellStyle name="Hyperlink" xfId="134" builtinId="8" hidden="1"/>
    <cellStyle name="Hyperlink" xfId="886" builtinId="8" hidden="1"/>
    <cellStyle name="Hyperlink" xfId="758" builtinId="8" hidden="1"/>
    <cellStyle name="Hyperlink" xfId="928" builtinId="8" hidden="1"/>
    <cellStyle name="Hyperlink" xfId="164" builtinId="8" hidden="1"/>
    <cellStyle name="Hyperlink" xfId="262" builtinId="8" hidden="1"/>
    <cellStyle name="Hyperlink" xfId="694" builtinId="8" hidden="1"/>
    <cellStyle name="Hyperlink" xfId="150" builtinId="8" hidden="1"/>
    <cellStyle name="Hyperlink" xfId="966" builtinId="8" hidden="1"/>
    <cellStyle name="Hyperlink" xfId="112" builtinId="8" hidden="1"/>
    <cellStyle name="Hyperlink" xfId="234" builtinId="8" hidden="1"/>
    <cellStyle name="Hyperlink" xfId="460" builtinId="8" hidden="1"/>
    <cellStyle name="Hyperlink" xfId="110" builtinId="8" hidden="1"/>
    <cellStyle name="Hyperlink" xfId="4" builtinId="8" hidden="1"/>
    <cellStyle name="Hyperlink" xfId="428" builtinId="8" hidden="1"/>
    <cellStyle name="Hyperlink" xfId="146" builtinId="8" hidden="1"/>
    <cellStyle name="Hyperlink" xfId="38" builtinId="8" hidden="1"/>
    <cellStyle name="Hyperlink" xfId="224" builtinId="8" hidden="1"/>
    <cellStyle name="Hyperlink" xfId="520" builtinId="8" hidden="1"/>
    <cellStyle name="Hyperlink" xfId="106" builtinId="8" hidden="1"/>
    <cellStyle name="Hyperlink" xfId="402" builtinId="8" hidden="1"/>
    <cellStyle name="Hyperlink" xfId="710" builtinId="8" hidden="1"/>
    <cellStyle name="Hyperlink" xfId="696" builtinId="8" hidden="1"/>
    <cellStyle name="Hyperlink" xfId="490" builtinId="8" hidden="1"/>
    <cellStyle name="Hyperlink" xfId="438" builtinId="8" hidden="1"/>
    <cellStyle name="Hyperlink" xfId="802" builtinId="8" hidden="1"/>
    <cellStyle name="Hyperlink" xfId="904" builtinId="8" hidden="1"/>
    <cellStyle name="Hyperlink" xfId="994" builtinId="8" hidden="1"/>
    <cellStyle name="Hyperlink" xfId="860" builtinId="8" hidden="1"/>
    <cellStyle name="Hyperlink" xfId="736" builtinId="8" hidden="1"/>
    <cellStyle name="Hyperlink" xfId="862" builtinId="8" hidden="1"/>
    <cellStyle name="Hyperlink" xfId="222" builtinId="8" hidden="1"/>
    <cellStyle name="Hyperlink" xfId="634" builtinId="8" hidden="1"/>
    <cellStyle name="Hyperlink" xfId="716" builtinId="8" hidden="1"/>
    <cellStyle name="Hyperlink" xfId="826" builtinId="8" hidden="1"/>
    <cellStyle name="Hyperlink" xfId="84" builtinId="8" hidden="1"/>
    <cellStyle name="Hyperlink" xfId="478" builtinId="8" hidden="1"/>
    <cellStyle name="Hyperlink" xfId="836" builtinId="8" hidden="1"/>
    <cellStyle name="Hyperlink" xfId="196" builtinId="8" hidden="1"/>
    <cellStyle name="Hyperlink" xfId="246" builtinId="8" hidden="1"/>
    <cellStyle name="Hyperlink" xfId="750" builtinId="8" hidden="1"/>
    <cellStyle name="Hyperlink" xfId="336" builtinId="8" hidden="1"/>
    <cellStyle name="Hyperlink" xfId="20" builtinId="8" hidden="1"/>
    <cellStyle name="Hyperlink" xfId="200" builtinId="8" hidden="1"/>
    <cellStyle name="Hyperlink" xfId="632" builtinId="8" hidden="1"/>
    <cellStyle name="Hyperlink" xfId="486" builtinId="8" hidden="1"/>
    <cellStyle name="Hyperlink" xfId="832" builtinId="8" hidden="1"/>
    <cellStyle name="Hyperlink" xfId="344" builtinId="8" hidden="1"/>
    <cellStyle name="Hyperlink" xfId="514" builtinId="8" hidden="1"/>
    <cellStyle name="Hyperlink" xfId="500" builtinId="8" hidden="1"/>
    <cellStyle name="Hyperlink" xfId="346" builtinId="8" hidden="1"/>
    <cellStyle name="Hyperlink" xfId="776" builtinId="8" hidden="1"/>
    <cellStyle name="Hyperlink" xfId="352" builtinId="8" hidden="1"/>
    <cellStyle name="Hyperlink" xfId="62" builtinId="8" hidden="1"/>
    <cellStyle name="Hyperlink" xfId="856" builtinId="8" hidden="1"/>
    <cellStyle name="Hyperlink" xfId="282" builtinId="8" hidden="1"/>
    <cellStyle name="Hyperlink" xfId="512" builtinId="8" hidden="1"/>
    <cellStyle name="Hyperlink" xfId="292" builtinId="8" hidden="1"/>
    <cellStyle name="Hyperlink" xfId="770" builtinId="8" hidden="1"/>
    <cellStyle name="Hyperlink" xfId="448" builtinId="8" hidden="1"/>
    <cellStyle name="Hyperlink" xfId="582" builtinId="8" hidden="1"/>
    <cellStyle name="Hyperlink" xfId="102" builtinId="8" hidden="1"/>
    <cellStyle name="Hyperlink" xfId="418" builtinId="8" hidden="1"/>
    <cellStyle name="Hyperlink" xfId="78" builtinId="8" hidden="1"/>
    <cellStyle name="Hyperlink" xfId="70" builtinId="8" hidden="1"/>
    <cellStyle name="Hyperlink" xfId="216" builtinId="8" hidden="1"/>
    <cellStyle name="Hyperlink" xfId="380" builtinId="8" hidden="1"/>
    <cellStyle name="Hyperlink" xfId="786" builtinId="8" hidden="1"/>
    <cellStyle name="Hyperlink" xfId="536" builtinId="8" hidden="1"/>
    <cellStyle name="Hyperlink" xfId="522" builtinId="8" hidden="1"/>
    <cellStyle name="Hyperlink" xfId="730" builtinId="8" hidden="1"/>
    <cellStyle name="Hyperlink" xfId="294" builtinId="8" hidden="1"/>
    <cellStyle name="Hyperlink" xfId="704" builtinId="8" hidden="1"/>
    <cellStyle name="Hyperlink" xfId="400" builtinId="8" hidden="1"/>
    <cellStyle name="Hyperlink" xfId="446" builtinId="8" hidden="1"/>
    <cellStyle name="Hyperlink" xfId="90" builtinId="8" hidden="1"/>
    <cellStyle name="Hyperlink" xfId="550" builtinId="8" hidden="1"/>
    <cellStyle name="Hyperlink" xfId="366" builtinId="8" hidden="1"/>
    <cellStyle name="Hyperlink" xfId="130" builtinId="8" hidden="1"/>
    <cellStyle name="Hyperlink" xfId="332" builtinId="8" hidden="1"/>
    <cellStyle name="Hyperlink" xfId="452" builtinId="8" hidden="1"/>
    <cellStyle name="Hyperlink" xfId="900" builtinId="8" hidden="1"/>
    <cellStyle name="Hyperlink" xfId="662" builtinId="8" hidden="1"/>
    <cellStyle name="Hyperlink" xfId="644" builtinId="8" hidden="1"/>
    <cellStyle name="Hyperlink" xfId="990" builtinId="8" hidden="1"/>
    <cellStyle name="Hyperlink" xfId="166" builtinId="8" hidden="1"/>
    <cellStyle name="Hyperlink" xfId="762" builtinId="8" hidden="1"/>
    <cellStyle name="Hyperlink" xfId="498" builtinId="8" hidden="1"/>
    <cellStyle name="Hyperlink" xfId="652" builtinId="8" hidden="1"/>
    <cellStyle name="Hyperlink" xfId="268" builtinId="8" hidden="1"/>
    <cellStyle name="Hyperlink" xfId="922" builtinId="8" hidden="1"/>
    <cellStyle name="Hyperlink" xfId="814" builtinId="8" hidden="1"/>
    <cellStyle name="Hyperlink" xfId="458" builtinId="8" hidden="1"/>
    <cellStyle name="Hyperlink" xfId="726" builtinId="8" hidden="1"/>
    <cellStyle name="Hyperlink" xfId="604" builtinId="8" hidden="1"/>
    <cellStyle name="Hyperlink" xfId="6" builtinId="8" hidden="1"/>
    <cellStyle name="Hyperlink" xfId="314" builtinId="8" hidden="1"/>
    <cellStyle name="Hyperlink" xfId="260" builtinId="8" hidden="1"/>
    <cellStyle name="Hyperlink" xfId="288" builtinId="8" hidden="1"/>
    <cellStyle name="Hyperlink" xfId="462" builtinId="8" hidden="1"/>
    <cellStyle name="Hyperlink" xfId="586" builtinId="8" hidden="1"/>
    <cellStyle name="Hyperlink" xfId="528" builtinId="8" hidden="1"/>
    <cellStyle name="Hyperlink" xfId="1010" builtinId="8" hidden="1"/>
    <cellStyle name="Hyperlink" xfId="226" builtinId="8" hidden="1"/>
    <cellStyle name="Hyperlink" xfId="18" builtinId="8" hidden="1"/>
    <cellStyle name="Hyperlink" xfId="92" builtinId="8" hidden="1"/>
    <cellStyle name="Hyperlink" xfId="544" builtinId="8" hidden="1"/>
    <cellStyle name="Hyperlink" xfId="510" builtinId="8" hidden="1"/>
    <cellStyle name="Hyperlink" xfId="794" builtinId="8" hidden="1"/>
    <cellStyle name="Hyperlink" xfId="996" builtinId="8" hidden="1"/>
    <cellStyle name="Hyperlink" xfId="472" builtinId="8" hidden="1"/>
    <cellStyle name="Hyperlink" xfId="678" builtinId="8" hidden="1"/>
    <cellStyle name="Hyperlink" xfId="238" builtinId="8" hidden="1"/>
    <cellStyle name="Hyperlink" xfId="642" builtinId="8" hidden="1"/>
    <cellStyle name="Hyperlink" xfId="80" builtinId="8" hidden="1"/>
    <cellStyle name="Hyperlink" xfId="742" builtinId="8" hidden="1"/>
    <cellStyle name="Hyperlink" xfId="252" builtinId="8" hidden="1"/>
    <cellStyle name="Hyperlink" xfId="774" builtinId="8" hidden="1"/>
    <cellStyle name="Hyperlink" xfId="578" builtinId="8" hidden="1"/>
    <cellStyle name="Hyperlink" xfId="76" builtinId="8" hidden="1"/>
    <cellStyle name="Hyperlink" xfId="432" builtinId="8" hidden="1"/>
    <cellStyle name="Hyperlink" xfId="506" builtinId="8" hidden="1"/>
    <cellStyle name="Hyperlink" xfId="382" builtinId="8" hidden="1"/>
    <cellStyle name="Hyperlink" xfId="594" builtinId="8" hidden="1"/>
    <cellStyle name="Hyperlink" xfId="646" builtinId="8" hidden="1"/>
    <cellStyle name="Hyperlink" xfId="518" builtinId="8" hidden="1"/>
    <cellStyle name="Hyperlink" xfId="390" builtinId="8" hidden="1"/>
    <cellStyle name="Hyperlink" xfId="256" builtinId="8" hidden="1"/>
    <cellStyle name="Hyperlink" xfId="170" builtinId="8" hidden="1"/>
    <cellStyle name="Hyperlink" xfId="426" builtinId="8" hidden="1"/>
    <cellStyle name="Hyperlink" xfId="318" builtinId="8" hidden="1"/>
    <cellStyle name="Hyperlink" xfId="636" builtinId="8" hidden="1"/>
    <cellStyle name="Hyperlink" xfId="14" builtinId="8" hidden="1"/>
    <cellStyle name="Hyperlink" xfId="844" builtinId="8" hidden="1"/>
    <cellStyle name="Hyperlink" xfId="700" builtinId="8" hidden="1"/>
    <cellStyle name="Hyperlink" xfId="948" builtinId="8" hidden="1"/>
    <cellStyle name="Hyperlink" xfId="906" builtinId="8" hidden="1"/>
    <cellStyle name="Hyperlink" xfId="142" builtinId="8" hidden="1"/>
    <cellStyle name="Hyperlink" xfId="182" builtinId="8" hidden="1"/>
    <cellStyle name="Hyperlink" xfId="526" builtinId="8" hidden="1"/>
    <cellStyle name="Hyperlink" xfId="208" builtinId="8" hidden="1"/>
    <cellStyle name="Hyperlink" xfId="532" builtinId="8" hidden="1"/>
    <cellStyle name="Hyperlink" xfId="764" builtinId="8" hidden="1"/>
    <cellStyle name="Hyperlink" xfId="788" builtinId="8" hidden="1"/>
    <cellStyle name="Hyperlink" xfId="952" builtinId="8" hidden="1"/>
    <cellStyle name="Hyperlink" xfId="466" builtinId="8" hidden="1"/>
    <cellStyle name="Hyperlink" xfId="828" builtinId="8" hidden="1"/>
    <cellStyle name="Hyperlink" xfId="974" builtinId="8" hidden="1"/>
    <cellStyle name="Hyperlink" xfId="202" builtinId="8" hidden="1"/>
    <cellStyle name="Hyperlink" xfId="890" builtinId="8" hidden="1"/>
    <cellStyle name="Hyperlink" xfId="398" builtinId="8" hidden="1"/>
    <cellStyle name="Hyperlink" xfId="128" builtinId="8" hidden="1"/>
    <cellStyle name="Hyperlink" xfId="270" builtinId="8" hidden="1"/>
    <cellStyle name="Hyperlink" xfId="312" builtinId="8" hidden="1"/>
    <cellStyle name="Hyperlink" xfId="122" builtinId="8" hidden="1"/>
    <cellStyle name="Hyperlink" xfId="410" builtinId="8" hidden="1"/>
    <cellStyle name="Hyperlink" xfId="848" builtinId="8" hidden="1"/>
    <cellStyle name="Hyperlink" xfId="672" builtinId="8" hidden="1"/>
    <cellStyle name="Hyperlink" xfId="688" builtinId="8" hidden="1"/>
    <cellStyle name="Hyperlink" xfId="358" builtinId="8" hidden="1"/>
    <cellStyle name="Hyperlink" xfId="242" builtinId="8" hidden="1"/>
    <cellStyle name="Hyperlink" xfId="976" builtinId="8" hidden="1"/>
    <cellStyle name="Hyperlink" xfId="54" builtinId="8" hidden="1"/>
    <cellStyle name="Hyperlink" xfId="916" builtinId="8" hidden="1"/>
    <cellStyle name="Hyperlink" xfId="936" builtinId="8" hidden="1"/>
    <cellStyle name="Hyperlink" xfId="126" builtinId="8" hidden="1"/>
    <cellStyle name="Hyperlink" xfId="334" builtinId="8" hidden="1"/>
    <cellStyle name="Hyperlink" xfId="492" builtinId="8" hidden="1"/>
    <cellStyle name="Hyperlink" xfId="160" builtinId="8" hidden="1"/>
    <cellStyle name="Hyperlink" xfId="284" builtinId="8" hidden="1"/>
    <cellStyle name="Hyperlink" xfId="796" builtinId="8" hidden="1"/>
    <cellStyle name="Hyperlink" xfId="538" builtinId="8" hidden="1"/>
    <cellStyle name="Hyperlink" xfId="298" builtinId="8" hidden="1"/>
    <cellStyle name="Hyperlink" xfId="98" builtinId="8" hidden="1"/>
    <cellStyle name="Hyperlink" xfId="416" builtinId="8" hidden="1"/>
    <cellStyle name="Hyperlink" xfId="830" builtinId="8" hidden="1"/>
    <cellStyle name="Hyperlink" xfId="156" builtinId="8" hidden="1"/>
    <cellStyle name="Hyperlink" xfId="912" builtinId="8" hidden="1"/>
    <cellStyle name="Hyperlink" xfId="502" builtinId="8" hidden="1"/>
    <cellStyle name="Hyperlink" xfId="444" builtinId="8" hidden="1"/>
    <cellStyle name="Hyperlink" xfId="384" builtinId="8" hidden="1"/>
    <cellStyle name="Hyperlink" xfId="616" builtinId="8" hidden="1"/>
    <cellStyle name="Hyperlink" xfId="682" builtinId="8" hidden="1"/>
    <cellStyle name="Hyperlink" xfId="740" builtinId="8" hidden="1"/>
    <cellStyle name="Hyperlink" xfId="938" builtinId="8" hidden="1"/>
    <cellStyle name="Hyperlink" xfId="864" builtinId="8" hidden="1"/>
    <cellStyle name="Hyperlink" xfId="350" builtinId="8" hidden="1"/>
    <cellStyle name="Hyperlink" xfId="576" builtinId="8" hidden="1"/>
    <cellStyle name="Hyperlink" xfId="618" builtinId="8" hidden="1"/>
    <cellStyle name="Hyperlink" xfId="714" builtinId="8" hidden="1"/>
    <cellStyle name="Hyperlink" xfId="50" builtinId="8" hidden="1"/>
    <cellStyle name="Hyperlink" xfId="1014" builtinId="8" hidden="1"/>
    <cellStyle name="Hyperlink" xfId="542" builtinId="8" hidden="1"/>
    <cellStyle name="Hyperlink" xfId="370" builtinId="8" hidden="1"/>
    <cellStyle name="Hyperlink" xfId="212" builtinId="8" hidden="1"/>
    <cellStyle name="Hyperlink" xfId="808" builtinId="8" hidden="1"/>
    <cellStyle name="Hyperlink" xfId="328" builtinId="8" hidden="1"/>
    <cellStyle name="Hyperlink" xfId="874" builtinId="8" hidden="1"/>
    <cellStyle name="Hyperlink" xfId="22" builtinId="8" hidden="1"/>
    <cellStyle name="Hyperlink" xfId="866" builtinId="8" hidden="1"/>
    <cellStyle name="Hyperlink" xfId="64" builtinId="8" hidden="1"/>
    <cellStyle name="Hyperlink" xfId="148" builtinId="8" hidden="1"/>
    <cellStyle name="Hyperlink" xfId="450" builtinId="8" hidden="1"/>
    <cellStyle name="Hyperlink" xfId="464" builtinId="8" hidden="1"/>
    <cellStyle name="Hyperlink" xfId="1002" builtinId="8" hidden="1"/>
    <cellStyle name="Hyperlink" xfId="732" builtinId="8" hidden="1"/>
    <cellStyle name="Hyperlink" xfId="944" builtinId="8" hidden="1"/>
    <cellStyle name="Hyperlink" xfId="132" builtinId="8" hidden="1"/>
    <cellStyle name="Hyperlink" xfId="534" builtinId="8" hidden="1"/>
    <cellStyle name="Hyperlink" xfId="12" builtinId="8" hidden="1"/>
    <cellStyle name="Hyperlink" xfId="548" builtinId="8" hidden="1"/>
    <cellStyle name="Hyperlink" xfId="434" builtinId="8" hidden="1"/>
    <cellStyle name="Hyperlink" xfId="650" builtinId="8" hidden="1"/>
    <cellStyle name="Hyperlink" xfId="194" builtinId="8" hidden="1"/>
    <cellStyle name="Hyperlink" xfId="858" builtinId="8" hidden="1"/>
    <cellStyle name="Hyperlink" xfId="1000" builtinId="8" hidden="1"/>
    <cellStyle name="Hyperlink" xfId="602" builtinId="8" hidden="1"/>
    <cellStyle name="Hyperlink" xfId="10" builtinId="8" hidden="1"/>
    <cellStyle name="Hyperlink" xfId="614" builtinId="8" hidden="1"/>
    <cellStyle name="Hyperlink" xfId="684" builtinId="8" hidden="1"/>
    <cellStyle name="Hyperlink" xfId="748" builtinId="8" hidden="1"/>
    <cellStyle name="Hyperlink" xfId="8" builtinId="8" hidden="1"/>
    <cellStyle name="Hyperlink" xfId="986" builtinId="8" hidden="1"/>
    <cellStyle name="Hyperlink" xfId="954" builtinId="8" hidden="1"/>
    <cellStyle name="Hyperlink" xfId="540" builtinId="8" hidden="1"/>
    <cellStyle name="Hyperlink" xfId="470" builtinId="8" hidden="1"/>
    <cellStyle name="Hyperlink" xfId="304" builtinId="8" hidden="1"/>
    <cellStyle name="Hyperlink" xfId="708" builtinId="8" hidden="1"/>
    <cellStyle name="Hyperlink" xfId="144" builtinId="8" hidden="1"/>
    <cellStyle name="Hyperlink" xfId="718" builtinId="8" hidden="1"/>
    <cellStyle name="Hyperlink" xfId="760" builtinId="8" hidden="1"/>
    <cellStyle name="Hyperlink" xfId="178" builtinId="8" hidden="1"/>
    <cellStyle name="Hyperlink" xfId="24" builtinId="8" hidden="1"/>
    <cellStyle name="Hyperlink" xfId="562" builtinId="8" hidden="1"/>
    <cellStyle name="Hyperlink" xfId="308" builtinId="8" hidden="1"/>
    <cellStyle name="Hyperlink" xfId="574" builtinId="8" hidden="1"/>
    <cellStyle name="Hyperlink" xfId="186" builtinId="8" hidden="1"/>
    <cellStyle name="Hyperlink" xfId="674" builtinId="8" hidden="1"/>
    <cellStyle name="Hyperlink" xfId="488" builtinId="8" hidden="1"/>
    <cellStyle name="Hyperlink" xfId="172" builtinId="8" hidden="1"/>
    <cellStyle name="Hyperlink" xfId="508" builtinId="8" hidden="1"/>
    <cellStyle name="Hyperlink" xfId="368" builtinId="8" hidden="1"/>
    <cellStyle name="Hyperlink" xfId="600" builtinId="8" hidden="1"/>
    <cellStyle name="Hyperlink" xfId="524" builtinId="8" hidden="1"/>
    <cellStyle name="Hyperlink" xfId="556" builtinId="8" hidden="1"/>
    <cellStyle name="Hyperlink" xfId="424" builtinId="8" hidden="1"/>
    <cellStyle name="Hyperlink" xfId="286" builtinId="8" hidden="1"/>
    <cellStyle name="Hyperlink" xfId="778" builtinId="8" hidden="1"/>
    <cellStyle name="Hyperlink" xfId="572" builtinId="8" hidden="1"/>
    <cellStyle name="Hyperlink" xfId="504" builtinId="8" hidden="1"/>
    <cellStyle name="Hyperlink" xfId="898" builtinId="8" hidden="1"/>
    <cellStyle name="Hyperlink" xfId="722" builtinId="8" hidden="1"/>
    <cellStyle name="Hyperlink" xfId="74" builtinId="8" hidden="1"/>
    <cellStyle name="Hyperlink" xfId="896" builtinId="8" hidden="1"/>
    <cellStyle name="Hyperlink" xfId="1016" builtinId="8" hidden="1"/>
    <cellStyle name="Hyperlink" xfId="42" builtinId="8" hidden="1"/>
    <cellStyle name="Hyperlink" xfId="946" builtinId="8" hidden="1"/>
    <cellStyle name="Hyperlink" xfId="326" builtinId="8" hidden="1"/>
    <cellStyle name="Hyperlink" xfId="118" builtinId="8" hidden="1"/>
    <cellStyle name="Hyperlink" xfId="892" builtinId="8" hidden="1"/>
    <cellStyle name="Hyperlink" xfId="30" builtinId="8" hidden="1"/>
    <cellStyle name="Hyperlink" xfId="174" builtinId="8" hidden="1"/>
    <cellStyle name="Hyperlink" xfId="250" builtinId="8" hidden="1"/>
    <cellStyle name="Hyperlink" xfId="104" builtinId="8" hidden="1"/>
    <cellStyle name="Hyperlink" xfId="158" builtinId="8" hidden="1"/>
    <cellStyle name="Hyperlink" xfId="658" builtinId="8" hidden="1"/>
    <cellStyle name="Hyperlink" xfId="474" builtinId="8" hidden="1"/>
    <cellStyle name="Hyperlink" xfId="374" builtinId="8" hidden="1"/>
    <cellStyle name="Hyperlink" xfId="280" builtinId="8" hidden="1"/>
    <cellStyle name="Hyperlink" xfId="980" builtinId="8" hidden="1"/>
    <cellStyle name="Hyperlink" xfId="204" builtinId="8" hidden="1"/>
    <cellStyle name="Hyperlink" xfId="68" builtinId="8" hidden="1"/>
    <cellStyle name="Hyperlink" xfId="348" builtinId="8" hidden="1"/>
    <cellStyle name="Hyperlink" xfId="364" builtinId="8" hidden="1"/>
    <cellStyle name="Hyperlink" xfId="626" builtinId="8" hidden="1"/>
    <cellStyle name="Hyperlink" xfId="356" builtinId="8" hidden="1"/>
    <cellStyle name="Hyperlink" xfId="690" builtinId="8" hidden="1"/>
    <cellStyle name="Hyperlink" xfId="266" builtinId="8" hidden="1"/>
    <cellStyle name="Hyperlink" xfId="810" builtinId="8" hidden="1"/>
    <cellStyle name="Hyperlink" xfId="984" builtinId="8" hidden="1"/>
    <cellStyle name="Hyperlink" xfId="388" builtinId="8" hidden="1"/>
    <cellStyle name="Hyperlink" xfId="628" builtinId="8" hidden="1"/>
    <cellStyle name="Hyperlink" xfId="624" builtinId="8" hidden="1"/>
    <cellStyle name="Hyperlink" xfId="44" builtinId="8" hidden="1"/>
    <cellStyle name="Hyperlink" xfId="114" builtinId="8" hidden="1"/>
    <cellStyle name="Hyperlink" xfId="188" builtinId="8" hidden="1"/>
    <cellStyle name="Hyperlink" xfId="820" builtinId="8" hidden="1"/>
    <cellStyle name="Hyperlink" xfId="310" builtinId="8" hidden="1"/>
    <cellStyle name="Hyperlink" xfId="816" builtinId="8" hidden="1"/>
    <cellStyle name="Hyperlink" xfId="982" builtinId="8" hidden="1"/>
    <cellStyle name="Hyperlink" xfId="824" builtinId="8" hidden="1"/>
    <cellStyle name="Hyperlink" xfId="406" builtinId="8" hidden="1"/>
    <cellStyle name="Hyperlink" xfId="296" builtinId="8" hidden="1"/>
    <cellStyle name="Hyperlink" xfId="818" builtinId="8" hidden="1"/>
    <cellStyle name="Hyperlink" xfId="660" builtinId="8" hidden="1"/>
    <cellStyle name="Hyperlink" xfId="854" builtinId="8" hidden="1"/>
    <cellStyle name="Hyperlink" xfId="96" builtinId="8" hidden="1"/>
    <cellStyle name="Hyperlink" xfId="930" builtinId="8" hidden="1"/>
    <cellStyle name="Hyperlink" xfId="934" builtinId="8" hidden="1"/>
    <cellStyle name="Hyperlink" xfId="640" builtinId="8" hidden="1"/>
    <cellStyle name="Hyperlink" xfId="752" builtinId="8" hidden="1"/>
    <cellStyle name="Hyperlink" xfId="756" builtinId="8" hidden="1"/>
    <cellStyle name="Hyperlink" xfId="960" builtinId="8" hidden="1"/>
    <cellStyle name="Hyperlink" xfId="362" builtinId="8" hidden="1"/>
    <cellStyle name="Hyperlink" xfId="554" builtinId="8" hidden="1"/>
    <cellStyle name="Hyperlink" xfId="32" builtinId="8" hidden="1"/>
    <cellStyle name="Hyperlink" xfId="920" builtinId="8" hidden="1"/>
    <cellStyle name="Hyperlink" xfId="800" builtinId="8" hidden="1"/>
    <cellStyle name="Hyperlink" xfId="86" builtinId="8" hidden="1"/>
    <cellStyle name="Hyperlink" xfId="456" builtinId="8" hidden="1"/>
    <cellStyle name="Hyperlink" xfId="46" builtinId="8" hidden="1"/>
    <cellStyle name="Hyperlink" xfId="876" builtinId="8" hidden="1"/>
    <cellStyle name="Hyperlink" xfId="868" builtinId="8" hidden="1"/>
    <cellStyle name="Hyperlink" xfId="342" builtinId="8" hidden="1"/>
    <cellStyle name="Hyperlink" xfId="838" builtinId="8" hidden="1"/>
    <cellStyle name="Hyperlink" xfId="154" builtinId="8" hidden="1"/>
    <cellStyle name="Hyperlink" xfId="894" builtinId="8" hidden="1"/>
    <cellStyle name="Hyperlink" xfId="244" builtinId="8" hidden="1"/>
    <cellStyle name="Hyperlink" xfId="754" builtinId="8" hidden="1"/>
    <cellStyle name="Hyperlink" xfId="40" builtinId="8" hidden="1"/>
    <cellStyle name="Hyperlink" xfId="214" builtinId="8" hidden="1"/>
    <cellStyle name="Hyperlink" xfId="228" builtinId="8" hidden="1"/>
    <cellStyle name="Hyperlink" xfId="956" builtinId="8" hidden="1"/>
    <cellStyle name="Hyperlink" xfId="360" builtinId="8" hidden="1"/>
    <cellStyle name="Hyperlink" xfId="482" builtinId="8" hidden="1"/>
    <cellStyle name="Hyperlink" xfId="152" builtinId="8" hidden="1"/>
    <cellStyle name="Hyperlink" xfId="850" builtinId="8" hidden="1"/>
    <cellStyle name="Hyperlink" xfId="302" builtinId="8" hidden="1"/>
    <cellStyle name="Hyperlink" xfId="236" builtinId="8" hidden="1"/>
    <cellStyle name="Hyperlink" xfId="804" builtinId="8" hidden="1"/>
    <cellStyle name="Hyperlink" xfId="964" builtinId="8" hidden="1"/>
    <cellStyle name="Hyperlink" xfId="670" builtinId="8" hidden="1"/>
    <cellStyle name="Hyperlink" xfId="60" builtinId="8" hidden="1"/>
    <cellStyle name="Hyperlink" xfId="454" builtinId="8" hidden="1"/>
    <cellStyle name="Hyperlink" xfId="598" builtinId="8" hidden="1"/>
    <cellStyle name="Hyperlink" xfId="100" builtinId="8" hidden="1"/>
    <cellStyle name="Hyperlink" xfId="26" builtinId="8" hidden="1"/>
    <cellStyle name="Hyperlink" xfId="584" builtinId="8" hidden="1"/>
    <cellStyle name="Hyperlink" xfId="812" builtinId="8" hidden="1"/>
    <cellStyle name="Hyperlink" xfId="746" builtinId="8" hidden="1"/>
    <cellStyle name="Hyperlink" xfId="206" builtinId="8" hidden="1"/>
    <cellStyle name="Hyperlink" xfId="34" builtinId="8" hidden="1"/>
    <cellStyle name="Hyperlink" xfId="720" builtinId="8" hidden="1"/>
    <cellStyle name="Hyperlink" xfId="274" builtinId="8" hidden="1"/>
    <cellStyle name="Hyperlink" xfId="138" builtinId="8" hidden="1"/>
    <cellStyle name="Hyperlink" xfId="140" builtinId="8" hidden="1"/>
    <cellStyle name="Hyperlink" xfId="972" builtinId="8" hidden="1"/>
    <cellStyle name="Hyperlink" xfId="588" builtinId="8" hidden="1"/>
    <cellStyle name="Hyperlink" xfId="240" builtinId="8" hidden="1"/>
    <cellStyle name="Hyperlink" xfId="570" builtinId="8" hidden="1"/>
    <cellStyle name="Hyperlink" xfId="248" builtinId="8" hidden="1"/>
    <cellStyle name="Hyperlink" xfId="88" builtinId="8" hidden="1"/>
    <cellStyle name="Hyperlink" xfId="780" builtinId="8" hidden="1"/>
    <cellStyle name="Hyperlink" xfId="322" builtinId="8" hidden="1"/>
    <cellStyle name="Hyperlink" xfId="798" builtinId="8" hidden="1"/>
    <cellStyle name="Hyperlink" xfId="882" builtinId="8" hidden="1"/>
    <cellStyle name="Hyperlink" xfId="978" builtinId="8" hidden="1"/>
    <cellStyle name="Hyperlink" xfId="638" builtinId="8" hidden="1"/>
    <cellStyle name="Hyperlink" xfId="870" builtinId="8" hidden="1"/>
    <cellStyle name="Hyperlink" xfId="910" builtinId="8" hidden="1"/>
    <cellStyle name="Hyperlink" xfId="1006" builtinId="8" hidden="1"/>
    <cellStyle name="Hyperlink" xfId="664" builtinId="8" hidden="1"/>
    <cellStyle name="Hyperlink" xfId="386" builtinId="8" hidden="1"/>
    <cellStyle name="Hyperlink" xfId="530" builtinId="8" hidden="1"/>
    <cellStyle name="Hyperlink" xfId="484" builtinId="8" hidden="1"/>
    <cellStyle name="Hyperlink" xfId="806" builtinId="8" hidden="1"/>
    <cellStyle name="Hyperlink" xfId="272" builtinId="8" hidden="1"/>
    <cellStyle name="Hyperlink" xfId="606" builtinId="8" hidden="1"/>
    <cellStyle name="Hyperlink" xfId="316" builtinId="8" hidden="1"/>
    <cellStyle name="Hyperlink" xfId="884" builtinId="8" hidden="1"/>
    <cellStyle name="Hyperlink" xfId="992" builtinId="8" hidden="1"/>
    <cellStyle name="Hyperlink" xfId="872" builtinId="8" hidden="1"/>
    <cellStyle name="Hyperlink" xfId="184" builtinId="8" hidden="1"/>
    <cellStyle name="Hyperlink" xfId="680" builtinId="8" hidden="1"/>
    <cellStyle name="Hyperlink" xfId="414" builtinId="8" hidden="1"/>
    <cellStyle name="Hyperlink" xfId="958" builtinId="8" hidden="1"/>
    <cellStyle name="Hyperlink" xfId="596" builtinId="8" hidden="1"/>
    <cellStyle name="Hyperlink" xfId="258" builtinId="8" hidden="1"/>
    <cellStyle name="Hyperlink" xfId="590" builtinId="8" hidden="1"/>
    <cellStyle name="Hyperlink" xfId="220" builtinId="8" hidden="1"/>
    <cellStyle name="Hyperlink" xfId="394" builtinId="8" hidden="1"/>
    <cellStyle name="Hyperlink" xfId="784" builtinId="8" hidden="1"/>
    <cellStyle name="Hyperlink" xfId="924" builtinId="8" hidden="1"/>
    <cellStyle name="Normal" xfId="0" builtinId="0"/>
    <cellStyle name="Normal 2" xfId="1" xr:uid="{00000000-0005-0000-0000-0000F9030000}"/>
    <cellStyle name="Normal 3" xfId="2" xr:uid="{00000000-0005-0000-0000-0000FA030000}"/>
    <cellStyle name="Normal 4" xfId="3" xr:uid="{00000000-0005-0000-0000-0000FB030000}"/>
  </cellStyles>
  <dxfs count="53"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strike val="0"/>
        <color rgb="FFFF0000"/>
      </font>
    </dxf>
    <dxf>
      <font>
        <color rgb="FFFF0000"/>
      </font>
    </dxf>
    <dxf>
      <font>
        <strike val="0"/>
        <color rgb="FFFF0000"/>
      </font>
    </dxf>
    <dxf>
      <font>
        <color rgb="FFFF0000"/>
      </font>
    </dxf>
    <dxf>
      <font>
        <strike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strike val="0"/>
        <color rgb="FFFF0000"/>
      </font>
    </dxf>
    <dxf>
      <font>
        <color rgb="FFFF0000"/>
      </font>
    </dxf>
    <dxf>
      <font>
        <strike val="0"/>
        <color rgb="FFFF0000"/>
      </font>
    </dxf>
    <dxf>
      <font>
        <color rgb="FFFF0000"/>
      </font>
    </dxf>
    <dxf>
      <font>
        <strike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  <pageSetUpPr fitToPage="1"/>
  </sheetPr>
  <dimension ref="A1:CG166"/>
  <sheetViews>
    <sheetView tabSelected="1" zoomScaleNormal="100" zoomScalePageLayoutView="150" workbookViewId="0">
      <selection activeCell="F7" sqref="F7"/>
    </sheetView>
  </sheetViews>
  <sheetFormatPr baseColWidth="10" defaultColWidth="8.83203125" defaultRowHeight="13" x14ac:dyDescent="0.15"/>
  <cols>
    <col min="1" max="1" width="8.5" style="49" bestFit="1" customWidth="1"/>
    <col min="2" max="2" width="14.6640625" style="48" customWidth="1"/>
    <col min="3" max="3" width="14.83203125" style="48" bestFit="1" customWidth="1"/>
    <col min="4" max="4" width="5.6640625" style="49" customWidth="1"/>
    <col min="5" max="6" width="7.83203125" style="49" customWidth="1"/>
    <col min="7" max="7" width="7.83203125" style="48" customWidth="1"/>
    <col min="8" max="8" width="7.6640625" style="48" customWidth="1"/>
    <col min="9" max="9" width="7.83203125" style="48" customWidth="1"/>
    <col min="10" max="14" width="7.83203125" style="49" customWidth="1"/>
    <col min="15" max="15" width="7.6640625" style="49" customWidth="1"/>
    <col min="16" max="16" width="7.83203125" style="49" customWidth="1"/>
    <col min="17" max="20" width="7.6640625" style="49" customWidth="1"/>
    <col min="21" max="21" width="9.1640625" style="49" customWidth="1"/>
    <col min="22" max="22" width="8.83203125" style="46" hidden="1" customWidth="1"/>
    <col min="23" max="23" width="5.5" style="46" customWidth="1"/>
    <col min="24" max="24" width="8.83203125" style="134" customWidth="1"/>
    <col min="25" max="25" width="3.83203125" style="46" customWidth="1"/>
    <col min="27" max="27" width="11.5" customWidth="1"/>
    <col min="34" max="46" width="0" hidden="1" customWidth="1"/>
    <col min="52" max="85" width="8.83203125" style="46"/>
    <col min="86" max="16384" width="8.83203125" style="48"/>
  </cols>
  <sheetData>
    <row r="1" spans="1:85" s="46" customFormat="1" ht="41" customHeight="1" thickBot="1" x14ac:dyDescent="0.2">
      <c r="A1" s="177" t="s">
        <v>0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  <c r="T1" s="178"/>
      <c r="U1" s="178"/>
      <c r="V1" s="178"/>
      <c r="W1" s="178"/>
      <c r="X1" s="179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</row>
    <row r="2" spans="1:85" s="1" customFormat="1" ht="32" customHeight="1" thickBot="1" x14ac:dyDescent="0.25">
      <c r="A2" s="168" t="s">
        <v>7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  <c r="S2" s="169"/>
      <c r="T2" s="169"/>
      <c r="U2" s="169"/>
      <c r="V2" s="146"/>
      <c r="W2" s="146"/>
      <c r="X2" s="147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</row>
    <row r="3" spans="1:85" s="3" customFormat="1" ht="34" customHeight="1" x14ac:dyDescent="0.2">
      <c r="A3" s="135" t="s">
        <v>8</v>
      </c>
      <c r="B3" s="136" t="s">
        <v>9</v>
      </c>
      <c r="C3" s="136" t="s">
        <v>10</v>
      </c>
      <c r="D3" s="137" t="s">
        <v>11</v>
      </c>
      <c r="E3" s="138" t="s">
        <v>12</v>
      </c>
      <c r="F3" s="138" t="s">
        <v>13</v>
      </c>
      <c r="G3" s="138" t="s">
        <v>14</v>
      </c>
      <c r="H3" s="139" t="s">
        <v>15</v>
      </c>
      <c r="I3" s="138" t="s">
        <v>16</v>
      </c>
      <c r="J3" s="138" t="s">
        <v>17</v>
      </c>
      <c r="K3" s="139" t="s">
        <v>18</v>
      </c>
      <c r="L3" s="139" t="s">
        <v>19</v>
      </c>
      <c r="M3" s="138" t="s">
        <v>20</v>
      </c>
      <c r="N3" s="138" t="s">
        <v>21</v>
      </c>
      <c r="O3" s="138" t="s">
        <v>22</v>
      </c>
      <c r="P3" s="139" t="s">
        <v>23</v>
      </c>
      <c r="Q3" s="138" t="s">
        <v>24</v>
      </c>
      <c r="R3" s="138" t="s">
        <v>25</v>
      </c>
      <c r="S3" s="139" t="s">
        <v>26</v>
      </c>
      <c r="T3" s="139" t="s">
        <v>27</v>
      </c>
      <c r="U3" s="140" t="s">
        <v>28</v>
      </c>
      <c r="V3" s="139" t="s">
        <v>438</v>
      </c>
      <c r="W3" s="152" t="s">
        <v>423</v>
      </c>
      <c r="X3" s="141" t="s">
        <v>30</v>
      </c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</row>
    <row r="4" spans="1:85" ht="16" x14ac:dyDescent="0.2">
      <c r="A4" s="142">
        <v>102</v>
      </c>
      <c r="B4" s="2" t="s">
        <v>63</v>
      </c>
      <c r="C4" s="2" t="s">
        <v>64</v>
      </c>
      <c r="D4" s="4"/>
      <c r="E4" s="31">
        <v>25</v>
      </c>
      <c r="F4" s="31">
        <v>25</v>
      </c>
      <c r="G4" s="31">
        <v>25</v>
      </c>
      <c r="H4" s="82">
        <f>SUM(E4:G4)</f>
        <v>75</v>
      </c>
      <c r="I4" s="31">
        <v>25</v>
      </c>
      <c r="J4" s="31">
        <v>24</v>
      </c>
      <c r="K4" s="82">
        <f>SUM(I4:J4)</f>
        <v>49</v>
      </c>
      <c r="L4" s="53">
        <f>SUM(H4,K4)</f>
        <v>124</v>
      </c>
      <c r="M4" s="31">
        <v>25</v>
      </c>
      <c r="N4" s="31">
        <v>25</v>
      </c>
      <c r="O4" s="31">
        <v>25</v>
      </c>
      <c r="P4" s="82">
        <f>SUM(M4:O4)</f>
        <v>75</v>
      </c>
      <c r="Q4" s="31">
        <v>24</v>
      </c>
      <c r="R4" s="31">
        <v>25</v>
      </c>
      <c r="S4" s="82">
        <f>SUM(Q4:R4)</f>
        <v>49</v>
      </c>
      <c r="T4" s="53">
        <f>SUM(P4,S4)</f>
        <v>124</v>
      </c>
      <c r="U4" s="52">
        <f>SUM(L4,T4)</f>
        <v>248</v>
      </c>
      <c r="V4" s="124"/>
      <c r="W4" s="150">
        <v>250</v>
      </c>
      <c r="X4" s="143">
        <f>SUM(V4,U4,W4)</f>
        <v>498</v>
      </c>
      <c r="Y4"/>
      <c r="CF4" s="48"/>
      <c r="CG4" s="48"/>
    </row>
    <row r="5" spans="1:85" ht="16" x14ac:dyDescent="0.2">
      <c r="A5" s="142">
        <v>104</v>
      </c>
      <c r="B5" s="2" t="s">
        <v>69</v>
      </c>
      <c r="C5" s="2" t="s">
        <v>70</v>
      </c>
      <c r="D5" s="4"/>
      <c r="E5" s="31">
        <v>23</v>
      </c>
      <c r="F5" s="31">
        <v>25</v>
      </c>
      <c r="G5" s="31">
        <v>24</v>
      </c>
      <c r="H5" s="82">
        <f>SUM(E5:G5)</f>
        <v>72</v>
      </c>
      <c r="I5" s="31">
        <v>25</v>
      </c>
      <c r="J5" s="31">
        <v>24</v>
      </c>
      <c r="K5" s="82">
        <f>SUM(I5:J5)</f>
        <v>49</v>
      </c>
      <c r="L5" s="53">
        <f>SUM(H5,K5)</f>
        <v>121</v>
      </c>
      <c r="M5" s="31">
        <v>25</v>
      </c>
      <c r="N5" s="31">
        <v>25</v>
      </c>
      <c r="O5" s="31">
        <v>24</v>
      </c>
      <c r="P5" s="82">
        <f>SUM(M5:O5)</f>
        <v>74</v>
      </c>
      <c r="Q5" s="31">
        <v>24</v>
      </c>
      <c r="R5" s="31">
        <v>24</v>
      </c>
      <c r="S5" s="82">
        <f>SUM(Q5:R5)</f>
        <v>48</v>
      </c>
      <c r="T5" s="53">
        <f>SUM(P5,S5)</f>
        <v>122</v>
      </c>
      <c r="U5" s="52">
        <f>SUM(L5,T5)</f>
        <v>243</v>
      </c>
      <c r="V5" s="124"/>
      <c r="W5" s="150">
        <v>246</v>
      </c>
      <c r="X5" s="143">
        <f>SUM(V5,U5,W5)</f>
        <v>489</v>
      </c>
      <c r="Y5"/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8"/>
      <c r="BK5" s="48"/>
      <c r="BL5" s="48"/>
      <c r="BM5" s="48"/>
      <c r="BN5" s="48"/>
      <c r="BO5" s="48"/>
      <c r="BP5" s="48"/>
      <c r="BQ5" s="48"/>
      <c r="BR5" s="48"/>
      <c r="BS5" s="48"/>
      <c r="BT5" s="48"/>
      <c r="BU5" s="48"/>
      <c r="BV5" s="48"/>
      <c r="BW5" s="48"/>
      <c r="BX5" s="48"/>
      <c r="BY5" s="48"/>
      <c r="BZ5" s="48"/>
      <c r="CA5" s="48"/>
      <c r="CB5" s="48"/>
      <c r="CC5" s="48"/>
      <c r="CD5" s="48"/>
      <c r="CE5" s="48"/>
      <c r="CF5" s="48"/>
      <c r="CG5" s="48"/>
    </row>
    <row r="6" spans="1:85" ht="16" x14ac:dyDescent="0.2">
      <c r="A6" s="142">
        <v>105</v>
      </c>
      <c r="B6" s="2" t="s">
        <v>106</v>
      </c>
      <c r="C6" s="2" t="s">
        <v>107</v>
      </c>
      <c r="D6" s="4"/>
      <c r="E6" s="31">
        <v>23</v>
      </c>
      <c r="F6" s="31">
        <v>24</v>
      </c>
      <c r="G6" s="31">
        <v>25</v>
      </c>
      <c r="H6" s="82">
        <f>SUM(E6:G6)</f>
        <v>72</v>
      </c>
      <c r="I6" s="31">
        <v>24</v>
      </c>
      <c r="J6" s="31">
        <v>25</v>
      </c>
      <c r="K6" s="82">
        <f>SUM(I6:J6)</f>
        <v>49</v>
      </c>
      <c r="L6" s="53">
        <f>SUM(H6,K6)</f>
        <v>121</v>
      </c>
      <c r="M6" s="31">
        <v>24</v>
      </c>
      <c r="N6" s="31">
        <v>25</v>
      </c>
      <c r="O6" s="31">
        <v>23</v>
      </c>
      <c r="P6" s="82">
        <f>SUM(M6:O6)</f>
        <v>72</v>
      </c>
      <c r="Q6" s="31">
        <v>25</v>
      </c>
      <c r="R6" s="31">
        <v>20</v>
      </c>
      <c r="S6" s="82">
        <f>SUM(Q6:R6)</f>
        <v>45</v>
      </c>
      <c r="T6" s="53">
        <f>SUM(P6,S6)</f>
        <v>117</v>
      </c>
      <c r="U6" s="52">
        <f>SUM(L6,T6)</f>
        <v>238</v>
      </c>
      <c r="V6" s="47"/>
      <c r="W6" s="150">
        <v>247</v>
      </c>
      <c r="X6" s="143">
        <f>SUM(V6,U6,W6)</f>
        <v>485</v>
      </c>
      <c r="Y6"/>
      <c r="AZ6" s="48"/>
      <c r="BA6" s="48"/>
      <c r="BB6" s="48"/>
      <c r="BC6" s="48"/>
      <c r="BD6" s="48"/>
      <c r="BE6" s="48"/>
      <c r="BF6" s="48"/>
      <c r="BG6" s="48"/>
      <c r="BH6" s="48"/>
      <c r="BI6" s="48"/>
      <c r="BJ6" s="48"/>
      <c r="BK6" s="48"/>
      <c r="BL6" s="48"/>
      <c r="BM6" s="48"/>
      <c r="BN6" s="48"/>
      <c r="BO6" s="48"/>
      <c r="BP6" s="48"/>
      <c r="BQ6" s="48"/>
      <c r="BR6" s="48"/>
      <c r="BS6" s="48"/>
      <c r="BT6" s="48"/>
      <c r="BU6" s="48"/>
      <c r="BV6" s="48"/>
      <c r="BW6" s="48"/>
      <c r="BX6" s="48"/>
      <c r="BY6" s="48"/>
      <c r="BZ6" s="48"/>
      <c r="CA6" s="48"/>
      <c r="CB6" s="48"/>
      <c r="CC6" s="48"/>
      <c r="CD6" s="48"/>
      <c r="CE6" s="48"/>
      <c r="CF6" s="48"/>
      <c r="CG6" s="48"/>
    </row>
    <row r="7" spans="1:85" ht="16" x14ac:dyDescent="0.2">
      <c r="A7" s="142">
        <v>114</v>
      </c>
      <c r="B7" s="2" t="s">
        <v>103</v>
      </c>
      <c r="C7" s="2" t="s">
        <v>104</v>
      </c>
      <c r="D7" s="4"/>
      <c r="E7" s="31">
        <v>23</v>
      </c>
      <c r="F7" s="31">
        <v>23</v>
      </c>
      <c r="G7" s="31">
        <v>23</v>
      </c>
      <c r="H7" s="82">
        <f>SUM(E7:G7)</f>
        <v>69</v>
      </c>
      <c r="I7" s="31">
        <v>24</v>
      </c>
      <c r="J7" s="31">
        <v>24</v>
      </c>
      <c r="K7" s="82">
        <f>SUM(I7:J7)</f>
        <v>48</v>
      </c>
      <c r="L7" s="53">
        <f>SUM(H7,K7)</f>
        <v>117</v>
      </c>
      <c r="M7" s="31">
        <v>25</v>
      </c>
      <c r="N7" s="31">
        <v>24</v>
      </c>
      <c r="O7" s="31">
        <v>25</v>
      </c>
      <c r="P7" s="82">
        <f>SUM(M7:O7)</f>
        <v>74</v>
      </c>
      <c r="Q7" s="31">
        <v>24</v>
      </c>
      <c r="R7" s="31">
        <v>25</v>
      </c>
      <c r="S7" s="82">
        <f>SUM(Q7:R7)</f>
        <v>49</v>
      </c>
      <c r="T7" s="53">
        <f>SUM(P7,S7)</f>
        <v>123</v>
      </c>
      <c r="U7" s="52">
        <f>SUM(L7,T7)</f>
        <v>240</v>
      </c>
      <c r="V7" s="124"/>
      <c r="W7" s="150">
        <v>244</v>
      </c>
      <c r="X7" s="143">
        <f>SUM(V7,U7,W7)</f>
        <v>484</v>
      </c>
      <c r="Y7"/>
      <c r="AZ7" s="48"/>
      <c r="BA7" s="48"/>
      <c r="BB7" s="48"/>
      <c r="BC7" s="48"/>
      <c r="BD7" s="48"/>
      <c r="BE7" s="48"/>
      <c r="BF7" s="48"/>
      <c r="BG7" s="48"/>
      <c r="BH7" s="48"/>
      <c r="BI7" s="48"/>
      <c r="BJ7" s="48"/>
      <c r="BK7" s="48"/>
      <c r="BL7" s="48"/>
      <c r="BM7" s="48"/>
      <c r="BN7" s="48"/>
      <c r="BO7" s="48"/>
      <c r="BP7" s="48"/>
      <c r="BQ7" s="48"/>
      <c r="BR7" s="48"/>
      <c r="BS7" s="48"/>
      <c r="BT7" s="48"/>
      <c r="BU7" s="48"/>
      <c r="BV7" s="48"/>
      <c r="BW7" s="48"/>
      <c r="BX7" s="48"/>
      <c r="BY7" s="48"/>
      <c r="BZ7" s="48"/>
      <c r="CA7" s="48"/>
      <c r="CB7" s="48"/>
      <c r="CC7" s="48"/>
      <c r="CD7" s="48"/>
      <c r="CE7" s="48"/>
      <c r="CF7" s="48"/>
      <c r="CG7" s="48"/>
    </row>
    <row r="8" spans="1:85" ht="16" x14ac:dyDescent="0.2">
      <c r="A8" s="142">
        <v>130</v>
      </c>
      <c r="B8" s="2" t="s">
        <v>53</v>
      </c>
      <c r="C8" s="2" t="s">
        <v>54</v>
      </c>
      <c r="D8" s="4"/>
      <c r="E8" s="31">
        <v>24</v>
      </c>
      <c r="F8" s="31">
        <v>24</v>
      </c>
      <c r="G8" s="31">
        <v>24</v>
      </c>
      <c r="H8" s="82">
        <f>SUM(E8:G8)</f>
        <v>72</v>
      </c>
      <c r="I8" s="31">
        <v>22</v>
      </c>
      <c r="J8" s="31">
        <v>24</v>
      </c>
      <c r="K8" s="82">
        <f>SUM(I8:J8)</f>
        <v>46</v>
      </c>
      <c r="L8" s="53">
        <f>SUM(H8,K8)</f>
        <v>118</v>
      </c>
      <c r="M8" s="31">
        <v>24</v>
      </c>
      <c r="N8" s="31">
        <v>24</v>
      </c>
      <c r="O8" s="31">
        <v>25</v>
      </c>
      <c r="P8" s="82">
        <f>SUM(M8:O8)</f>
        <v>73</v>
      </c>
      <c r="Q8" s="31">
        <v>25</v>
      </c>
      <c r="R8" s="31">
        <v>23</v>
      </c>
      <c r="S8" s="82">
        <f>SUM(Q8:R8)</f>
        <v>48</v>
      </c>
      <c r="T8" s="53">
        <f>SUM(P8,S8)</f>
        <v>121</v>
      </c>
      <c r="U8" s="52">
        <f>SUM(L8,T8)</f>
        <v>239</v>
      </c>
      <c r="V8" s="47"/>
      <c r="W8" s="150">
        <v>245</v>
      </c>
      <c r="X8" s="143">
        <f>SUM(V8,U8,W8)</f>
        <v>484</v>
      </c>
      <c r="Y8"/>
      <c r="AZ8" s="48"/>
      <c r="BA8" s="48"/>
      <c r="BB8" s="48"/>
      <c r="BC8" s="48"/>
      <c r="BD8" s="48"/>
      <c r="BE8" s="48"/>
      <c r="BF8" s="48"/>
      <c r="BG8" s="48"/>
      <c r="BH8" s="48"/>
      <c r="BI8" s="48"/>
      <c r="BJ8" s="48"/>
      <c r="BK8" s="48"/>
      <c r="BL8" s="48"/>
      <c r="BM8" s="48"/>
      <c r="BN8" s="48"/>
      <c r="BO8" s="48"/>
      <c r="BP8" s="48"/>
      <c r="BQ8" s="48"/>
      <c r="BR8" s="48"/>
      <c r="BS8" s="48"/>
      <c r="BT8" s="48"/>
      <c r="BU8" s="48"/>
      <c r="BV8" s="48"/>
      <c r="BW8" s="48"/>
      <c r="BX8" s="48"/>
      <c r="BY8" s="48"/>
      <c r="BZ8" s="48"/>
      <c r="CA8" s="48"/>
      <c r="CB8" s="48"/>
      <c r="CC8" s="48"/>
      <c r="CD8" s="48"/>
      <c r="CE8" s="48"/>
      <c r="CF8" s="48"/>
      <c r="CG8" s="48"/>
    </row>
    <row r="9" spans="1:85" ht="16" x14ac:dyDescent="0.2">
      <c r="A9" s="142">
        <v>112</v>
      </c>
      <c r="B9" s="2" t="s">
        <v>46</v>
      </c>
      <c r="C9" s="2" t="s">
        <v>47</v>
      </c>
      <c r="D9" s="4" t="s">
        <v>48</v>
      </c>
      <c r="E9" s="31">
        <v>23</v>
      </c>
      <c r="F9" s="31">
        <v>25</v>
      </c>
      <c r="G9" s="31">
        <v>22</v>
      </c>
      <c r="H9" s="82">
        <f>SUM(E9:G9)</f>
        <v>70</v>
      </c>
      <c r="I9" s="31">
        <v>24</v>
      </c>
      <c r="J9" s="31">
        <v>24</v>
      </c>
      <c r="K9" s="82">
        <f>SUM(I9:J9)</f>
        <v>48</v>
      </c>
      <c r="L9" s="53">
        <f>SUM(H9,K9)</f>
        <v>118</v>
      </c>
      <c r="M9" s="31">
        <v>25</v>
      </c>
      <c r="N9" s="31">
        <v>25</v>
      </c>
      <c r="O9" s="31">
        <v>24</v>
      </c>
      <c r="P9" s="82">
        <f>SUM(M9:O9)</f>
        <v>74</v>
      </c>
      <c r="Q9" s="31">
        <v>25</v>
      </c>
      <c r="R9" s="31">
        <v>23</v>
      </c>
      <c r="S9" s="82">
        <f>SUM(Q9:R9)</f>
        <v>48</v>
      </c>
      <c r="T9" s="53">
        <f>SUM(P9,S9)</f>
        <v>122</v>
      </c>
      <c r="U9" s="52">
        <f>SUM(L9,T9)</f>
        <v>240</v>
      </c>
      <c r="V9" s="47"/>
      <c r="W9" s="150">
        <v>243</v>
      </c>
      <c r="X9" s="143">
        <f>SUM(V9,U9,W9)</f>
        <v>483</v>
      </c>
      <c r="Y9"/>
      <c r="AZ9" s="48"/>
      <c r="BA9" s="48"/>
      <c r="BB9" s="48"/>
      <c r="BC9" s="48"/>
      <c r="BD9" s="48"/>
      <c r="BE9" s="48"/>
      <c r="BF9" s="48"/>
      <c r="BG9" s="48"/>
      <c r="BH9" s="48"/>
      <c r="BI9" s="48"/>
      <c r="BJ9" s="48"/>
      <c r="BK9" s="48"/>
      <c r="BL9" s="48"/>
      <c r="BM9" s="48"/>
      <c r="BN9" s="48"/>
      <c r="BO9" s="48"/>
      <c r="BP9" s="48"/>
      <c r="BQ9" s="48"/>
      <c r="BR9" s="48"/>
      <c r="BS9" s="48"/>
      <c r="BT9" s="48"/>
      <c r="BU9" s="48"/>
      <c r="BV9" s="48"/>
      <c r="BW9" s="48"/>
      <c r="BX9" s="48"/>
      <c r="BY9" s="48"/>
      <c r="BZ9" s="48"/>
      <c r="CA9" s="48"/>
      <c r="CB9" s="48"/>
      <c r="CC9" s="48"/>
      <c r="CD9" s="48"/>
      <c r="CE9" s="48"/>
      <c r="CF9" s="48"/>
      <c r="CG9" s="48"/>
    </row>
    <row r="10" spans="1:85" ht="16" x14ac:dyDescent="0.2">
      <c r="A10" s="142">
        <v>137</v>
      </c>
      <c r="B10" s="2" t="s">
        <v>76</v>
      </c>
      <c r="C10" s="2" t="s">
        <v>78</v>
      </c>
      <c r="D10" s="4" t="s">
        <v>75</v>
      </c>
      <c r="E10" s="31">
        <v>25</v>
      </c>
      <c r="F10" s="31">
        <v>25</v>
      </c>
      <c r="G10" s="31">
        <v>23</v>
      </c>
      <c r="H10" s="82">
        <f>SUM(E10:G10)</f>
        <v>73</v>
      </c>
      <c r="I10" s="31">
        <v>25</v>
      </c>
      <c r="J10" s="31">
        <v>23</v>
      </c>
      <c r="K10" s="82">
        <f>SUM(I10:J10)</f>
        <v>48</v>
      </c>
      <c r="L10" s="53">
        <f>SUM(H10,K10)</f>
        <v>121</v>
      </c>
      <c r="M10" s="31">
        <v>25</v>
      </c>
      <c r="N10" s="31">
        <v>25</v>
      </c>
      <c r="O10" s="31">
        <v>23</v>
      </c>
      <c r="P10" s="82">
        <f>SUM(M10:O10)</f>
        <v>73</v>
      </c>
      <c r="Q10" s="31">
        <v>24</v>
      </c>
      <c r="R10" s="31">
        <v>24</v>
      </c>
      <c r="S10" s="82">
        <f>SUM(Q10:R10)</f>
        <v>48</v>
      </c>
      <c r="T10" s="53">
        <f>SUM(P10,S10)</f>
        <v>121</v>
      </c>
      <c r="U10" s="52">
        <f>SUM(L10,T10)</f>
        <v>242</v>
      </c>
      <c r="V10" s="124"/>
      <c r="W10" s="150">
        <v>236</v>
      </c>
      <c r="X10" s="143">
        <f>SUM(V10,U10,W10)</f>
        <v>478</v>
      </c>
      <c r="Y10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8"/>
      <c r="BZ10" s="48"/>
      <c r="CA10" s="48"/>
      <c r="CB10" s="48"/>
      <c r="CC10" s="48"/>
      <c r="CD10" s="48"/>
      <c r="CE10" s="48"/>
      <c r="CF10" s="48"/>
      <c r="CG10" s="48"/>
    </row>
    <row r="11" spans="1:85" ht="16" x14ac:dyDescent="0.2">
      <c r="A11" s="142">
        <v>129</v>
      </c>
      <c r="B11" s="2" t="s">
        <v>98</v>
      </c>
      <c r="C11" s="2" t="s">
        <v>97</v>
      </c>
      <c r="D11" s="4"/>
      <c r="E11" s="31">
        <v>24</v>
      </c>
      <c r="F11" s="31">
        <v>25</v>
      </c>
      <c r="G11" s="31">
        <v>24</v>
      </c>
      <c r="H11" s="82">
        <f>SUM(E11:G11)</f>
        <v>73</v>
      </c>
      <c r="I11" s="31">
        <v>25</v>
      </c>
      <c r="J11" s="31">
        <v>24</v>
      </c>
      <c r="K11" s="82">
        <f>SUM(I11:J11)</f>
        <v>49</v>
      </c>
      <c r="L11" s="53">
        <f>SUM(H11,K11)</f>
        <v>122</v>
      </c>
      <c r="M11" s="31">
        <v>25</v>
      </c>
      <c r="N11" s="31">
        <v>22</v>
      </c>
      <c r="O11" s="31">
        <v>25</v>
      </c>
      <c r="P11" s="82">
        <f>SUM(M11:O11)</f>
        <v>72</v>
      </c>
      <c r="Q11" s="31">
        <v>24</v>
      </c>
      <c r="R11" s="31">
        <v>21</v>
      </c>
      <c r="S11" s="82">
        <f>SUM(Q11:R11)</f>
        <v>45</v>
      </c>
      <c r="T11" s="53">
        <f>SUM(P11,S11)</f>
        <v>117</v>
      </c>
      <c r="U11" s="52">
        <f>SUM(L11,T11)</f>
        <v>239</v>
      </c>
      <c r="V11" s="47"/>
      <c r="W11" s="150">
        <v>239</v>
      </c>
      <c r="X11" s="143">
        <f>SUM(V11,U11,W11)</f>
        <v>478</v>
      </c>
      <c r="Y11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  <c r="BM11" s="48"/>
      <c r="BN11" s="48"/>
      <c r="BO11" s="48"/>
      <c r="BP11" s="48"/>
      <c r="BQ11" s="48"/>
      <c r="BR11" s="48"/>
      <c r="BS11" s="48"/>
      <c r="BT11" s="48"/>
      <c r="BU11" s="48"/>
      <c r="BV11" s="48"/>
      <c r="BW11" s="48"/>
      <c r="BX11" s="48"/>
      <c r="BY11" s="48"/>
      <c r="BZ11" s="48"/>
      <c r="CA11" s="48"/>
      <c r="CB11" s="48"/>
      <c r="CC11" s="48"/>
      <c r="CD11" s="48"/>
      <c r="CE11" s="48"/>
      <c r="CF11" s="48"/>
      <c r="CG11" s="48"/>
    </row>
    <row r="12" spans="1:85" ht="16" x14ac:dyDescent="0.2">
      <c r="A12" s="142">
        <v>135</v>
      </c>
      <c r="B12" s="2" t="s">
        <v>67</v>
      </c>
      <c r="C12" s="2" t="s">
        <v>68</v>
      </c>
      <c r="D12" s="4"/>
      <c r="E12" s="31">
        <v>24</v>
      </c>
      <c r="F12" s="31">
        <v>23</v>
      </c>
      <c r="G12" s="31">
        <v>25</v>
      </c>
      <c r="H12" s="82">
        <f>SUM(E12:G12)</f>
        <v>72</v>
      </c>
      <c r="I12" s="31">
        <v>22</v>
      </c>
      <c r="J12" s="31">
        <v>24</v>
      </c>
      <c r="K12" s="82">
        <f>SUM(I12:J12)</f>
        <v>46</v>
      </c>
      <c r="L12" s="53">
        <f>SUM(H12,K12)</f>
        <v>118</v>
      </c>
      <c r="M12" s="31">
        <v>23</v>
      </c>
      <c r="N12" s="31">
        <v>25</v>
      </c>
      <c r="O12" s="31">
        <v>24</v>
      </c>
      <c r="P12" s="82">
        <f>SUM(M12:O12)</f>
        <v>72</v>
      </c>
      <c r="Q12" s="31">
        <v>24</v>
      </c>
      <c r="R12" s="31">
        <v>23</v>
      </c>
      <c r="S12" s="82">
        <f>SUM(Q12:R12)</f>
        <v>47</v>
      </c>
      <c r="T12" s="53">
        <f>SUM(P12,S12)</f>
        <v>119</v>
      </c>
      <c r="U12" s="52">
        <f>SUM(L12,T12)</f>
        <v>237</v>
      </c>
      <c r="V12" s="47"/>
      <c r="W12" s="150">
        <v>240</v>
      </c>
      <c r="X12" s="143">
        <f>SUM(V12,U12,W12)</f>
        <v>477</v>
      </c>
      <c r="Y12"/>
      <c r="AZ12" s="48"/>
      <c r="BA12" s="48"/>
      <c r="BB12" s="48"/>
      <c r="BC12" s="48"/>
      <c r="BD12" s="48"/>
      <c r="BE12" s="48"/>
      <c r="BF12" s="48"/>
      <c r="BG12" s="48"/>
      <c r="BH12" s="48"/>
      <c r="BI12" s="48"/>
      <c r="BJ12" s="48"/>
      <c r="BK12" s="48"/>
      <c r="BL12" s="48"/>
      <c r="BM12" s="48"/>
      <c r="BN12" s="48"/>
      <c r="BO12" s="48"/>
      <c r="BP12" s="48"/>
      <c r="BQ12" s="48"/>
      <c r="BR12" s="48"/>
      <c r="BS12" s="48"/>
      <c r="BT12" s="48"/>
      <c r="BU12" s="48"/>
      <c r="BV12" s="48"/>
      <c r="BW12" s="48"/>
      <c r="BX12" s="48"/>
      <c r="BY12" s="48"/>
      <c r="BZ12" s="48"/>
      <c r="CA12" s="48"/>
      <c r="CB12" s="48"/>
      <c r="CC12" s="48"/>
      <c r="CD12" s="48"/>
      <c r="CE12" s="48"/>
      <c r="CF12" s="48"/>
      <c r="CG12" s="48"/>
    </row>
    <row r="13" spans="1:85" ht="16" x14ac:dyDescent="0.2">
      <c r="A13" s="142">
        <v>144</v>
      </c>
      <c r="B13" s="2" t="s">
        <v>31</v>
      </c>
      <c r="C13" s="2" t="s">
        <v>32</v>
      </c>
      <c r="D13" s="4" t="s">
        <v>33</v>
      </c>
      <c r="E13" s="31">
        <v>23</v>
      </c>
      <c r="F13" s="31">
        <v>24</v>
      </c>
      <c r="G13" s="31">
        <v>23</v>
      </c>
      <c r="H13" s="82">
        <f>SUM(E13:G13)</f>
        <v>70</v>
      </c>
      <c r="I13" s="31">
        <v>25</v>
      </c>
      <c r="J13" s="31">
        <v>23</v>
      </c>
      <c r="K13" s="82">
        <f>SUM(I13:J13)</f>
        <v>48</v>
      </c>
      <c r="L13" s="53">
        <f>SUM(H13,K13)</f>
        <v>118</v>
      </c>
      <c r="M13" s="31">
        <v>23</v>
      </c>
      <c r="N13" s="31">
        <v>23</v>
      </c>
      <c r="O13" s="31">
        <v>23</v>
      </c>
      <c r="P13" s="82">
        <f>SUM(M13:O13)</f>
        <v>69</v>
      </c>
      <c r="Q13" s="31">
        <v>25</v>
      </c>
      <c r="R13" s="31">
        <v>23</v>
      </c>
      <c r="S13" s="82">
        <f>SUM(Q13:R13)</f>
        <v>48</v>
      </c>
      <c r="T13" s="53">
        <f>SUM(P13,S13)</f>
        <v>117</v>
      </c>
      <c r="U13" s="52">
        <f>SUM(L13,T13)</f>
        <v>235</v>
      </c>
      <c r="V13" s="47"/>
      <c r="W13" s="150">
        <v>239</v>
      </c>
      <c r="X13" s="143">
        <f>SUM(V13,U13,W13)</f>
        <v>474</v>
      </c>
      <c r="Y13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  <c r="BZ13" s="48"/>
      <c r="CA13" s="48"/>
      <c r="CB13" s="48"/>
      <c r="CC13" s="48"/>
      <c r="CD13" s="48"/>
      <c r="CE13" s="48"/>
      <c r="CF13" s="48"/>
      <c r="CG13" s="48"/>
    </row>
    <row r="14" spans="1:85" ht="16" x14ac:dyDescent="0.2">
      <c r="A14" s="142">
        <v>152</v>
      </c>
      <c r="B14" s="2" t="s">
        <v>76</v>
      </c>
      <c r="C14" s="2" t="s">
        <v>77</v>
      </c>
      <c r="D14" s="4"/>
      <c r="E14" s="31">
        <v>24</v>
      </c>
      <c r="F14" s="31">
        <v>24</v>
      </c>
      <c r="G14" s="31">
        <v>22</v>
      </c>
      <c r="H14" s="82">
        <f>SUM(E14:G14)</f>
        <v>70</v>
      </c>
      <c r="I14" s="31">
        <v>23</v>
      </c>
      <c r="J14" s="31">
        <v>23</v>
      </c>
      <c r="K14" s="82">
        <f>SUM(I14:J14)</f>
        <v>46</v>
      </c>
      <c r="L14" s="53">
        <f>SUM(H14,K14)</f>
        <v>116</v>
      </c>
      <c r="M14" s="31">
        <v>24</v>
      </c>
      <c r="N14" s="31">
        <v>24</v>
      </c>
      <c r="O14" s="31">
        <v>22</v>
      </c>
      <c r="P14" s="82">
        <f>SUM(M14:O14)</f>
        <v>70</v>
      </c>
      <c r="Q14" s="31">
        <v>25</v>
      </c>
      <c r="R14" s="31">
        <v>23</v>
      </c>
      <c r="S14" s="82">
        <f>SUM(Q14:R14)</f>
        <v>48</v>
      </c>
      <c r="T14" s="53">
        <f>SUM(P14,S14)</f>
        <v>118</v>
      </c>
      <c r="U14" s="52">
        <f>SUM(L14,T14)</f>
        <v>234</v>
      </c>
      <c r="V14" s="47"/>
      <c r="W14" s="150">
        <v>240</v>
      </c>
      <c r="X14" s="143">
        <f>SUM(V14,U14,W14)</f>
        <v>474</v>
      </c>
      <c r="Y14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  <c r="BM14" s="48"/>
      <c r="BN14" s="48"/>
      <c r="BO14" s="48"/>
      <c r="BP14" s="48"/>
      <c r="BQ14" s="48"/>
      <c r="BR14" s="48"/>
      <c r="BS14" s="48"/>
      <c r="BT14" s="48"/>
      <c r="BU14" s="48"/>
      <c r="BV14" s="48"/>
      <c r="BW14" s="48"/>
      <c r="BX14" s="48"/>
      <c r="BY14" s="48"/>
      <c r="BZ14" s="48"/>
      <c r="CA14" s="48"/>
      <c r="CB14" s="48"/>
      <c r="CC14" s="48"/>
      <c r="CD14" s="48"/>
      <c r="CE14" s="48"/>
      <c r="CF14" s="48"/>
      <c r="CG14" s="48"/>
    </row>
    <row r="15" spans="1:85" ht="16" x14ac:dyDescent="0.2">
      <c r="A15" s="142">
        <v>312</v>
      </c>
      <c r="B15" s="2" t="s">
        <v>81</v>
      </c>
      <c r="C15" s="2" t="s">
        <v>82</v>
      </c>
      <c r="D15" s="4" t="s">
        <v>33</v>
      </c>
      <c r="E15" s="31">
        <v>21</v>
      </c>
      <c r="F15" s="31">
        <v>22</v>
      </c>
      <c r="G15" s="31">
        <v>21</v>
      </c>
      <c r="H15" s="82">
        <f>SUM(E15:G15)</f>
        <v>64</v>
      </c>
      <c r="I15" s="31">
        <v>23</v>
      </c>
      <c r="J15" s="31">
        <v>23</v>
      </c>
      <c r="K15" s="82">
        <f>SUM(I15:J15)</f>
        <v>46</v>
      </c>
      <c r="L15" s="53">
        <f>SUM(H15,K15)</f>
        <v>110</v>
      </c>
      <c r="M15" s="31">
        <v>25</v>
      </c>
      <c r="N15" s="31">
        <v>24</v>
      </c>
      <c r="O15" s="31">
        <v>25</v>
      </c>
      <c r="P15" s="82">
        <f>SUM(M15:O15)</f>
        <v>74</v>
      </c>
      <c r="Q15" s="31">
        <v>24</v>
      </c>
      <c r="R15" s="31">
        <v>21</v>
      </c>
      <c r="S15" s="82">
        <f>SUM(Q15:R15)</f>
        <v>45</v>
      </c>
      <c r="T15" s="53">
        <f>SUM(P15,S15)</f>
        <v>119</v>
      </c>
      <c r="U15" s="52">
        <f>SUM(L15,T15)</f>
        <v>229</v>
      </c>
      <c r="V15" s="47"/>
      <c r="W15" s="150">
        <v>239</v>
      </c>
      <c r="X15" s="143">
        <f>SUM(V15,U15,W15)</f>
        <v>468</v>
      </c>
      <c r="Y15"/>
      <c r="AZ15" s="48"/>
      <c r="BA15" s="48"/>
      <c r="BB15" s="48"/>
      <c r="BC15" s="48"/>
      <c r="BD15" s="48"/>
      <c r="BE15" s="48"/>
      <c r="BF15" s="48"/>
      <c r="BG15" s="48"/>
      <c r="BH15" s="48"/>
      <c r="BI15" s="48"/>
      <c r="BJ15" s="48"/>
      <c r="BK15" s="48"/>
      <c r="BL15" s="48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48"/>
      <c r="CA15" s="48"/>
      <c r="CB15" s="48"/>
      <c r="CC15" s="48"/>
      <c r="CD15" s="48"/>
      <c r="CE15" s="48"/>
      <c r="CF15" s="48"/>
      <c r="CG15" s="48"/>
    </row>
    <row r="16" spans="1:85" ht="16" x14ac:dyDescent="0.2">
      <c r="A16" s="142">
        <v>162</v>
      </c>
      <c r="B16" s="2" t="s">
        <v>108</v>
      </c>
      <c r="C16" s="2" t="s">
        <v>109</v>
      </c>
      <c r="D16" s="4" t="s">
        <v>110</v>
      </c>
      <c r="E16" s="31">
        <v>24</v>
      </c>
      <c r="F16" s="31">
        <v>21</v>
      </c>
      <c r="G16" s="31">
        <v>24</v>
      </c>
      <c r="H16" s="82">
        <f>SUM(E16:G16)</f>
        <v>69</v>
      </c>
      <c r="I16" s="31">
        <v>21</v>
      </c>
      <c r="J16" s="31">
        <v>25</v>
      </c>
      <c r="K16" s="82">
        <f>SUM(I16:J16)</f>
        <v>46</v>
      </c>
      <c r="L16" s="53">
        <f>SUM(H16,K16)</f>
        <v>115</v>
      </c>
      <c r="M16" s="31">
        <v>23</v>
      </c>
      <c r="N16" s="31">
        <v>24</v>
      </c>
      <c r="O16" s="31">
        <v>22</v>
      </c>
      <c r="P16" s="82">
        <f>SUM(M16:O16)</f>
        <v>69</v>
      </c>
      <c r="Q16" s="31">
        <v>24</v>
      </c>
      <c r="R16" s="31">
        <v>23</v>
      </c>
      <c r="S16" s="82">
        <f>SUM(Q16:R16)</f>
        <v>47</v>
      </c>
      <c r="T16" s="53">
        <f>SUM(P16,S16)</f>
        <v>116</v>
      </c>
      <c r="U16" s="52">
        <f>SUM(L16,T16)</f>
        <v>231</v>
      </c>
      <c r="V16" s="47"/>
      <c r="W16" s="150">
        <v>230</v>
      </c>
      <c r="X16" s="143">
        <f>SUM(V16,U16,W16)</f>
        <v>461</v>
      </c>
      <c r="Y16"/>
      <c r="AZ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  <c r="BN16" s="48"/>
      <c r="BO16" s="48"/>
      <c r="BP16" s="48"/>
      <c r="BQ16" s="48"/>
      <c r="BR16" s="48"/>
      <c r="BS16" s="48"/>
      <c r="BT16" s="48"/>
      <c r="BU16" s="48"/>
      <c r="BV16" s="48"/>
      <c r="BW16" s="48"/>
      <c r="BX16" s="48"/>
      <c r="BY16" s="48"/>
      <c r="BZ16" s="48"/>
      <c r="CA16" s="48"/>
      <c r="CB16" s="48"/>
      <c r="CC16" s="48"/>
      <c r="CD16" s="48"/>
      <c r="CE16" s="48"/>
      <c r="CF16" s="48"/>
      <c r="CG16" s="48"/>
    </row>
    <row r="17" spans="1:85" ht="16" x14ac:dyDescent="0.2">
      <c r="A17" s="142">
        <v>161</v>
      </c>
      <c r="B17" s="2" t="s">
        <v>111</v>
      </c>
      <c r="C17" s="2" t="s">
        <v>112</v>
      </c>
      <c r="D17" s="4" t="s">
        <v>33</v>
      </c>
      <c r="E17" s="31">
        <v>23</v>
      </c>
      <c r="F17" s="31">
        <v>25</v>
      </c>
      <c r="G17" s="31">
        <v>22</v>
      </c>
      <c r="H17" s="82">
        <f>SUM(E17:G17)</f>
        <v>70</v>
      </c>
      <c r="I17" s="31">
        <v>24</v>
      </c>
      <c r="J17" s="31">
        <v>21</v>
      </c>
      <c r="K17" s="82">
        <f>SUM(I17:J17)</f>
        <v>45</v>
      </c>
      <c r="L17" s="53">
        <f>SUM(H17,K17)</f>
        <v>115</v>
      </c>
      <c r="M17" s="31">
        <v>23</v>
      </c>
      <c r="N17" s="31">
        <v>22</v>
      </c>
      <c r="O17" s="31">
        <v>25</v>
      </c>
      <c r="P17" s="82">
        <f>SUM(M17:O17)</f>
        <v>70</v>
      </c>
      <c r="Q17" s="31">
        <v>22</v>
      </c>
      <c r="R17" s="31">
        <v>21</v>
      </c>
      <c r="S17" s="82">
        <f>SUM(Q17:R17)</f>
        <v>43</v>
      </c>
      <c r="T17" s="53">
        <f>SUM(P17,S17)</f>
        <v>113</v>
      </c>
      <c r="U17" s="52">
        <f>SUM(L17,T17)</f>
        <v>228</v>
      </c>
      <c r="V17" s="47"/>
      <c r="W17" s="150">
        <v>231</v>
      </c>
      <c r="X17" s="143">
        <f>SUM(V17,U17,W17)</f>
        <v>459</v>
      </c>
      <c r="Y17" t="s">
        <v>60</v>
      </c>
      <c r="AZ17" s="48"/>
      <c r="BA17" s="48"/>
      <c r="BB17" s="48"/>
      <c r="BC17" s="48"/>
      <c r="BD17" s="48"/>
      <c r="BE17" s="48"/>
      <c r="BF17" s="48"/>
      <c r="BG17" s="48"/>
      <c r="BH17" s="48"/>
      <c r="BI17" s="48"/>
      <c r="BJ17" s="48"/>
      <c r="BK17" s="48"/>
      <c r="BL17" s="48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BZ17" s="48"/>
      <c r="CA17" s="48"/>
      <c r="CB17" s="48"/>
      <c r="CC17" s="48"/>
      <c r="CD17" s="48"/>
      <c r="CE17" s="48"/>
      <c r="CF17" s="48"/>
      <c r="CG17" s="48"/>
    </row>
    <row r="18" spans="1:85" ht="16" x14ac:dyDescent="0.2">
      <c r="A18" s="142">
        <v>311</v>
      </c>
      <c r="B18" s="2" t="s">
        <v>35</v>
      </c>
      <c r="C18" s="2" t="s">
        <v>105</v>
      </c>
      <c r="D18" s="4"/>
      <c r="E18" s="31">
        <v>22</v>
      </c>
      <c r="F18" s="31">
        <v>23</v>
      </c>
      <c r="G18" s="31">
        <v>24</v>
      </c>
      <c r="H18" s="82">
        <f>SUM(E18:G18)</f>
        <v>69</v>
      </c>
      <c r="I18" s="31">
        <v>23</v>
      </c>
      <c r="J18" s="31">
        <v>22</v>
      </c>
      <c r="K18" s="82">
        <f>SUM(I18:J18)</f>
        <v>45</v>
      </c>
      <c r="L18" s="53">
        <f>SUM(H18,K18)</f>
        <v>114</v>
      </c>
      <c r="M18" s="31">
        <v>22</v>
      </c>
      <c r="N18" s="31">
        <v>20</v>
      </c>
      <c r="O18" s="31">
        <v>23</v>
      </c>
      <c r="P18" s="82">
        <f>SUM(M18:O18)</f>
        <v>65</v>
      </c>
      <c r="Q18" s="31">
        <v>20</v>
      </c>
      <c r="R18" s="31">
        <v>22</v>
      </c>
      <c r="S18" s="82">
        <f>SUM(Q18:R18)</f>
        <v>42</v>
      </c>
      <c r="T18" s="53">
        <f>SUM(P18,S18)</f>
        <v>107</v>
      </c>
      <c r="U18" s="52">
        <f>SUM(L18,T18)</f>
        <v>221</v>
      </c>
      <c r="V18" s="47"/>
      <c r="W18" s="150">
        <v>238</v>
      </c>
      <c r="X18" s="143">
        <f>SUM(V18,U18,W18)</f>
        <v>459</v>
      </c>
      <c r="Y18"/>
      <c r="AZ18" s="48"/>
      <c r="BA18" s="48"/>
      <c r="BB18" s="48"/>
      <c r="BC18" s="48"/>
      <c r="BD18" s="48"/>
      <c r="BE18" s="48"/>
      <c r="BF18" s="48"/>
      <c r="BG18" s="48"/>
      <c r="BH18" s="48"/>
      <c r="BI18" s="48"/>
      <c r="BJ18" s="48"/>
      <c r="BK18" s="48"/>
      <c r="BL18" s="48"/>
      <c r="BM18" s="48"/>
      <c r="BN18" s="48"/>
      <c r="BO18" s="48"/>
      <c r="BP18" s="48"/>
      <c r="BQ18" s="48"/>
      <c r="BR18" s="48"/>
      <c r="BS18" s="48"/>
      <c r="BT18" s="48"/>
      <c r="BU18" s="48"/>
      <c r="BV18" s="48"/>
      <c r="BW18" s="48"/>
      <c r="BX18" s="48"/>
      <c r="BY18" s="48"/>
      <c r="BZ18" s="48"/>
      <c r="CA18" s="48"/>
      <c r="CB18" s="48"/>
      <c r="CC18" s="48"/>
      <c r="CD18" s="48"/>
      <c r="CE18" s="48"/>
      <c r="CF18" s="48"/>
      <c r="CG18" s="48"/>
    </row>
    <row r="19" spans="1:85" ht="16" x14ac:dyDescent="0.2">
      <c r="A19" s="142">
        <v>305</v>
      </c>
      <c r="B19" s="2" t="s">
        <v>83</v>
      </c>
      <c r="C19" s="2" t="s">
        <v>84</v>
      </c>
      <c r="D19" s="4" t="s">
        <v>33</v>
      </c>
      <c r="E19" s="31">
        <v>22</v>
      </c>
      <c r="F19" s="31">
        <v>23</v>
      </c>
      <c r="G19" s="31">
        <v>24</v>
      </c>
      <c r="H19" s="82">
        <f>SUM(E19:G19)</f>
        <v>69</v>
      </c>
      <c r="I19" s="31">
        <v>21</v>
      </c>
      <c r="J19" s="31">
        <v>20</v>
      </c>
      <c r="K19" s="82">
        <f>SUM(I19:J19)</f>
        <v>41</v>
      </c>
      <c r="L19" s="53">
        <f>SUM(H19,K19)</f>
        <v>110</v>
      </c>
      <c r="M19" s="31">
        <v>24</v>
      </c>
      <c r="N19" s="31">
        <v>23</v>
      </c>
      <c r="O19" s="31">
        <v>23</v>
      </c>
      <c r="P19" s="82">
        <f>SUM(M19:O19)</f>
        <v>70</v>
      </c>
      <c r="Q19" s="31">
        <v>24</v>
      </c>
      <c r="R19" s="31">
        <v>23</v>
      </c>
      <c r="S19" s="82">
        <f>SUM(Q19:R19)</f>
        <v>47</v>
      </c>
      <c r="T19" s="53">
        <f>SUM(P19,S19)</f>
        <v>117</v>
      </c>
      <c r="U19" s="52">
        <f>SUM(L19,T19)</f>
        <v>227</v>
      </c>
      <c r="V19" s="47"/>
      <c r="W19" s="150">
        <v>229</v>
      </c>
      <c r="X19" s="143">
        <f>SUM(V19,U19,W19)</f>
        <v>456</v>
      </c>
      <c r="Y19"/>
      <c r="AZ19" s="48"/>
      <c r="BA19" s="48"/>
      <c r="BB19" s="48"/>
      <c r="BC19" s="48"/>
      <c r="BD19" s="48"/>
      <c r="BE19" s="48"/>
      <c r="BF19" s="48"/>
      <c r="BG19" s="48"/>
      <c r="BH19" s="48"/>
      <c r="BI19" s="48"/>
      <c r="BJ19" s="48"/>
      <c r="BK19" s="48"/>
      <c r="BL19" s="48"/>
      <c r="BM19" s="48"/>
      <c r="BN19" s="48"/>
      <c r="BO19" s="48"/>
      <c r="BP19" s="48"/>
      <c r="BQ19" s="48"/>
      <c r="BR19" s="48"/>
      <c r="BS19" s="48"/>
      <c r="BT19" s="48"/>
      <c r="BU19" s="48"/>
      <c r="BV19" s="48"/>
      <c r="BW19" s="48"/>
      <c r="BX19" s="48"/>
      <c r="BY19" s="48"/>
      <c r="BZ19" s="48"/>
      <c r="CA19" s="48"/>
      <c r="CB19" s="48"/>
      <c r="CC19" s="48"/>
      <c r="CD19" s="48"/>
      <c r="CE19" s="48"/>
      <c r="CF19" s="48"/>
      <c r="CG19" s="48"/>
    </row>
    <row r="20" spans="1:85" ht="16" x14ac:dyDescent="0.2">
      <c r="A20" s="142">
        <v>184</v>
      </c>
      <c r="B20" s="2" t="s">
        <v>87</v>
      </c>
      <c r="C20" s="2" t="s">
        <v>88</v>
      </c>
      <c r="D20" s="4"/>
      <c r="E20" s="31">
        <v>21</v>
      </c>
      <c r="F20" s="31">
        <v>21</v>
      </c>
      <c r="G20" s="31">
        <v>23</v>
      </c>
      <c r="H20" s="82">
        <f>SUM(E20:G20)</f>
        <v>65</v>
      </c>
      <c r="I20" s="31">
        <v>23</v>
      </c>
      <c r="J20" s="31">
        <v>23</v>
      </c>
      <c r="K20" s="82">
        <f>SUM(I20:J20)</f>
        <v>46</v>
      </c>
      <c r="L20" s="53">
        <f>SUM(H20,K20)</f>
        <v>111</v>
      </c>
      <c r="M20" s="31">
        <v>22</v>
      </c>
      <c r="N20" s="31">
        <v>23</v>
      </c>
      <c r="O20" s="31">
        <v>23</v>
      </c>
      <c r="P20" s="82">
        <f>SUM(M20:O20)</f>
        <v>68</v>
      </c>
      <c r="Q20" s="31">
        <v>25</v>
      </c>
      <c r="R20" s="31">
        <v>21</v>
      </c>
      <c r="S20" s="82">
        <f>SUM(Q20:R20)</f>
        <v>46</v>
      </c>
      <c r="T20" s="53">
        <f>SUM(P20,S20)</f>
        <v>114</v>
      </c>
      <c r="U20" s="52">
        <f>SUM(L20,T20)</f>
        <v>225</v>
      </c>
      <c r="V20" s="47"/>
      <c r="W20" s="150">
        <v>230</v>
      </c>
      <c r="X20" s="143">
        <f>SUM(V20,U20,W20)</f>
        <v>455</v>
      </c>
      <c r="Y20"/>
      <c r="AZ20" s="48"/>
      <c r="BA20" s="48"/>
      <c r="BB20" s="48"/>
      <c r="BC20" s="48"/>
      <c r="BD20" s="48"/>
      <c r="BE20" s="48"/>
      <c r="BF20" s="48"/>
      <c r="BG20" s="48"/>
      <c r="BH20" s="48"/>
      <c r="BI20" s="48"/>
      <c r="BJ20" s="48"/>
      <c r="BK20" s="48"/>
      <c r="BL20" s="48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  <c r="BZ20" s="48"/>
      <c r="CA20" s="48"/>
      <c r="CB20" s="48"/>
      <c r="CC20" s="48"/>
      <c r="CD20" s="48"/>
      <c r="CE20" s="48"/>
      <c r="CF20" s="48"/>
      <c r="CG20" s="48"/>
    </row>
    <row r="21" spans="1:85" ht="16" x14ac:dyDescent="0.2">
      <c r="A21" s="142">
        <v>185</v>
      </c>
      <c r="B21" s="2" t="s">
        <v>39</v>
      </c>
      <c r="C21" s="2" t="s">
        <v>40</v>
      </c>
      <c r="D21" s="4" t="s">
        <v>75</v>
      </c>
      <c r="E21" s="31">
        <v>24</v>
      </c>
      <c r="F21" s="31">
        <v>23</v>
      </c>
      <c r="G21" s="31">
        <v>23</v>
      </c>
      <c r="H21" s="82">
        <f>SUM(E21:G21)</f>
        <v>70</v>
      </c>
      <c r="I21" s="31">
        <v>23</v>
      </c>
      <c r="J21" s="31">
        <v>24</v>
      </c>
      <c r="K21" s="82">
        <f>SUM(I21:J21)</f>
        <v>47</v>
      </c>
      <c r="L21" s="53">
        <f>SUM(H21,K21)</f>
        <v>117</v>
      </c>
      <c r="M21" s="31">
        <v>23</v>
      </c>
      <c r="N21" s="31">
        <v>25</v>
      </c>
      <c r="O21" s="31">
        <v>21</v>
      </c>
      <c r="P21" s="82">
        <f>SUM(M21:O21)</f>
        <v>69</v>
      </c>
      <c r="Q21" s="31">
        <v>24</v>
      </c>
      <c r="R21" s="31">
        <v>22</v>
      </c>
      <c r="S21" s="82">
        <f>SUM(Q21:R21)</f>
        <v>46</v>
      </c>
      <c r="T21" s="53">
        <f>SUM(P21,S21)</f>
        <v>115</v>
      </c>
      <c r="U21" s="52">
        <f>SUM(L21,T21)</f>
        <v>232</v>
      </c>
      <c r="V21" s="47"/>
      <c r="W21" s="150">
        <v>222</v>
      </c>
      <c r="X21" s="143">
        <f>SUM(V21,U21,W21)</f>
        <v>454</v>
      </c>
      <c r="Y21"/>
      <c r="AZ21" s="48"/>
      <c r="BA21" s="48"/>
      <c r="BB21" s="48"/>
      <c r="BC21" s="48"/>
      <c r="BD21" s="48"/>
      <c r="BE21" s="48"/>
      <c r="BF21" s="48"/>
      <c r="BG21" s="48"/>
      <c r="BH21" s="48"/>
      <c r="BI21" s="48"/>
      <c r="BJ21" s="48"/>
      <c r="BK21" s="48"/>
      <c r="BL21" s="48"/>
      <c r="BM21" s="48"/>
      <c r="BN21" s="48"/>
      <c r="BO21" s="48"/>
      <c r="BP21" s="48"/>
      <c r="BQ21" s="48"/>
      <c r="BR21" s="48"/>
      <c r="BS21" s="48"/>
      <c r="BT21" s="48"/>
      <c r="BU21" s="48"/>
      <c r="BV21" s="48"/>
      <c r="BW21" s="48"/>
      <c r="BX21" s="48"/>
      <c r="BY21" s="48"/>
      <c r="BZ21" s="48"/>
      <c r="CA21" s="48"/>
      <c r="CB21" s="48"/>
      <c r="CC21" s="48"/>
      <c r="CD21" s="48"/>
      <c r="CE21" s="48"/>
      <c r="CF21" s="48"/>
      <c r="CG21" s="48"/>
    </row>
    <row r="22" spans="1:85" ht="16" x14ac:dyDescent="0.2">
      <c r="A22" s="142">
        <v>187</v>
      </c>
      <c r="B22" s="2" t="s">
        <v>51</v>
      </c>
      <c r="C22" s="2" t="s">
        <v>52</v>
      </c>
      <c r="D22" s="4"/>
      <c r="E22" s="31">
        <v>23</v>
      </c>
      <c r="F22" s="31">
        <v>21</v>
      </c>
      <c r="G22" s="31">
        <v>22</v>
      </c>
      <c r="H22" s="82">
        <f>SUM(E22:G22)</f>
        <v>66</v>
      </c>
      <c r="I22" s="31">
        <v>20</v>
      </c>
      <c r="J22" s="31">
        <v>19</v>
      </c>
      <c r="K22" s="82">
        <f>SUM(I22:J22)</f>
        <v>39</v>
      </c>
      <c r="L22" s="53">
        <f>SUM(H22,K22)</f>
        <v>105</v>
      </c>
      <c r="M22" s="31">
        <v>22</v>
      </c>
      <c r="N22" s="31">
        <v>21</v>
      </c>
      <c r="O22" s="31">
        <v>21</v>
      </c>
      <c r="P22" s="82">
        <f>SUM(M22:O22)</f>
        <v>64</v>
      </c>
      <c r="Q22" s="31">
        <v>25</v>
      </c>
      <c r="R22" s="31">
        <v>23</v>
      </c>
      <c r="S22" s="82">
        <f>SUM(Q22:R22)</f>
        <v>48</v>
      </c>
      <c r="T22" s="53">
        <f>SUM(P22,S22)</f>
        <v>112</v>
      </c>
      <c r="U22" s="52">
        <f>SUM(L22,T22)</f>
        <v>217</v>
      </c>
      <c r="V22" s="47"/>
      <c r="W22" s="150">
        <v>227</v>
      </c>
      <c r="X22" s="143">
        <f>SUM(V22,U22,W22)</f>
        <v>444</v>
      </c>
      <c r="Y22"/>
      <c r="AZ22" s="48"/>
      <c r="BA22" s="48"/>
      <c r="BB22" s="48"/>
      <c r="BC22" s="48"/>
      <c r="BD22" s="48"/>
      <c r="BE22" s="48"/>
      <c r="BF22" s="48"/>
      <c r="BG22" s="48"/>
      <c r="BH22" s="48"/>
      <c r="BI22" s="48"/>
      <c r="BJ22" s="48"/>
      <c r="BK22" s="48"/>
      <c r="BL22" s="48"/>
      <c r="BM22" s="48"/>
      <c r="BN22" s="48"/>
      <c r="BO22" s="48"/>
      <c r="BP22" s="48"/>
      <c r="BQ22" s="48"/>
      <c r="BR22" s="48"/>
      <c r="BS22" s="48"/>
      <c r="BT22" s="48"/>
      <c r="BU22" s="48"/>
      <c r="BV22" s="48"/>
      <c r="BW22" s="48"/>
      <c r="BX22" s="48"/>
      <c r="BY22" s="48"/>
      <c r="BZ22" s="48"/>
      <c r="CA22" s="48"/>
      <c r="CB22" s="48"/>
      <c r="CC22" s="48"/>
      <c r="CD22" s="48"/>
      <c r="CE22" s="48"/>
      <c r="CF22" s="48"/>
      <c r="CG22" s="48"/>
    </row>
    <row r="23" spans="1:85" ht="16" x14ac:dyDescent="0.2">
      <c r="A23" s="142">
        <v>186</v>
      </c>
      <c r="B23" s="2" t="s">
        <v>41</v>
      </c>
      <c r="C23" s="2" t="s">
        <v>42</v>
      </c>
      <c r="D23" s="4" t="s">
        <v>33</v>
      </c>
      <c r="E23" s="31">
        <v>22</v>
      </c>
      <c r="F23" s="31">
        <v>21</v>
      </c>
      <c r="G23" s="31">
        <v>21</v>
      </c>
      <c r="H23" s="82">
        <f>SUM(E23:G23)</f>
        <v>64</v>
      </c>
      <c r="I23" s="31">
        <v>22</v>
      </c>
      <c r="J23" s="31">
        <v>22</v>
      </c>
      <c r="K23" s="82">
        <f>SUM(I23:J23)</f>
        <v>44</v>
      </c>
      <c r="L23" s="53">
        <f>SUM(H23,K23)</f>
        <v>108</v>
      </c>
      <c r="M23" s="31">
        <v>23</v>
      </c>
      <c r="N23" s="31">
        <v>25</v>
      </c>
      <c r="O23" s="31">
        <v>21</v>
      </c>
      <c r="P23" s="82">
        <f>SUM(M23:O23)</f>
        <v>69</v>
      </c>
      <c r="Q23" s="31">
        <v>23</v>
      </c>
      <c r="R23" s="31">
        <v>24</v>
      </c>
      <c r="S23" s="82">
        <f>SUM(Q23:R23)</f>
        <v>47</v>
      </c>
      <c r="T23" s="53">
        <f>SUM(P23,S23)</f>
        <v>116</v>
      </c>
      <c r="U23" s="52">
        <f>SUM(L23,T23)</f>
        <v>224</v>
      </c>
      <c r="V23" s="47"/>
      <c r="W23" s="150">
        <v>219</v>
      </c>
      <c r="X23" s="143">
        <f>SUM(V23,U23,W23)</f>
        <v>443</v>
      </c>
      <c r="Y23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  <c r="BZ23" s="48"/>
      <c r="CA23" s="48"/>
      <c r="CB23" s="48"/>
      <c r="CC23" s="48"/>
      <c r="CD23" s="48"/>
      <c r="CE23" s="48"/>
      <c r="CF23" s="48"/>
      <c r="CG23" s="48"/>
    </row>
    <row r="24" spans="1:85" ht="16" x14ac:dyDescent="0.2">
      <c r="A24" s="142">
        <v>190</v>
      </c>
      <c r="B24" s="2" t="s">
        <v>85</v>
      </c>
      <c r="C24" s="2" t="s">
        <v>86</v>
      </c>
      <c r="D24" s="4" t="s">
        <v>33</v>
      </c>
      <c r="E24" s="31">
        <v>22</v>
      </c>
      <c r="F24" s="31">
        <v>22</v>
      </c>
      <c r="G24" s="31">
        <v>23</v>
      </c>
      <c r="H24" s="82">
        <f>SUM(E24:G24)</f>
        <v>67</v>
      </c>
      <c r="I24" s="31">
        <v>22</v>
      </c>
      <c r="J24" s="31">
        <v>20</v>
      </c>
      <c r="K24" s="82">
        <f>SUM(I24:J24)</f>
        <v>42</v>
      </c>
      <c r="L24" s="53">
        <f>SUM(H24,K24)</f>
        <v>109</v>
      </c>
      <c r="M24" s="31">
        <v>24</v>
      </c>
      <c r="N24" s="31">
        <v>23</v>
      </c>
      <c r="O24" s="31">
        <v>23</v>
      </c>
      <c r="P24" s="82">
        <f>SUM(M24:O24)</f>
        <v>70</v>
      </c>
      <c r="Q24" s="31">
        <v>20</v>
      </c>
      <c r="R24" s="31">
        <v>22</v>
      </c>
      <c r="S24" s="82">
        <f>SUM(Q24:R24)</f>
        <v>42</v>
      </c>
      <c r="T24" s="53">
        <f>SUM(P24,S24)</f>
        <v>112</v>
      </c>
      <c r="U24" s="52">
        <f>SUM(L24,T24)</f>
        <v>221</v>
      </c>
      <c r="V24" s="47"/>
      <c r="W24" s="150">
        <v>216</v>
      </c>
      <c r="X24" s="143">
        <f>SUM(V24,U24,W24)</f>
        <v>437</v>
      </c>
      <c r="Y24"/>
      <c r="AZ24" s="48"/>
      <c r="BA24" s="48"/>
      <c r="BB24" s="48"/>
      <c r="BC24" s="48"/>
      <c r="BD24" s="48"/>
      <c r="BE24" s="48"/>
      <c r="BF24" s="48"/>
      <c r="BG24" s="48"/>
      <c r="BH24" s="48"/>
      <c r="BI24" s="48"/>
      <c r="BJ24" s="48"/>
      <c r="BK24" s="48"/>
      <c r="BL24" s="48"/>
      <c r="BM24" s="48"/>
      <c r="BN24" s="48"/>
      <c r="BO24" s="48"/>
      <c r="BP24" s="48"/>
      <c r="BQ24" s="48"/>
      <c r="BR24" s="48"/>
      <c r="BS24" s="48"/>
      <c r="BT24" s="48"/>
      <c r="BU24" s="48"/>
      <c r="BV24" s="48"/>
      <c r="BW24" s="48"/>
      <c r="BX24" s="48"/>
      <c r="BY24" s="48"/>
      <c r="BZ24" s="48"/>
      <c r="CA24" s="48"/>
      <c r="CB24" s="48"/>
      <c r="CC24" s="48"/>
      <c r="CD24" s="48"/>
      <c r="CE24" s="48"/>
      <c r="CF24" s="48"/>
      <c r="CG24" s="48"/>
    </row>
    <row r="25" spans="1:85" ht="16" x14ac:dyDescent="0.2">
      <c r="A25" s="142">
        <v>215</v>
      </c>
      <c r="B25" s="2" t="s">
        <v>34</v>
      </c>
      <c r="C25" s="2" t="s">
        <v>35</v>
      </c>
      <c r="D25" s="4"/>
      <c r="E25" s="31">
        <v>22</v>
      </c>
      <c r="F25" s="31">
        <v>21</v>
      </c>
      <c r="G25" s="31">
        <v>22</v>
      </c>
      <c r="H25" s="82">
        <f>SUM(E25:G25)</f>
        <v>65</v>
      </c>
      <c r="I25" s="31">
        <v>19</v>
      </c>
      <c r="J25" s="31">
        <v>23</v>
      </c>
      <c r="K25" s="82">
        <f>SUM(I25:J25)</f>
        <v>42</v>
      </c>
      <c r="L25" s="53">
        <f>SUM(H25,K25)</f>
        <v>107</v>
      </c>
      <c r="M25" s="31">
        <v>24</v>
      </c>
      <c r="N25" s="31">
        <v>23</v>
      </c>
      <c r="O25" s="31">
        <v>23</v>
      </c>
      <c r="P25" s="82">
        <f>SUM(M25:O25)</f>
        <v>70</v>
      </c>
      <c r="Q25" s="31">
        <v>23</v>
      </c>
      <c r="R25" s="31">
        <v>23</v>
      </c>
      <c r="S25" s="82">
        <f>SUM(Q25:R25)</f>
        <v>46</v>
      </c>
      <c r="T25" s="53">
        <f>SUM(P25,S25)</f>
        <v>116</v>
      </c>
      <c r="U25" s="52">
        <f>SUM(L25,T25)</f>
        <v>223</v>
      </c>
      <c r="V25" s="47"/>
      <c r="W25" s="150">
        <v>205</v>
      </c>
      <c r="X25" s="143">
        <f>SUM(V25,U25,W25)</f>
        <v>428</v>
      </c>
      <c r="Y25"/>
      <c r="AZ25" s="48"/>
      <c r="BA25" s="48"/>
      <c r="BB25" s="48"/>
      <c r="BC25" s="48"/>
      <c r="BD25" s="48"/>
      <c r="BE25" s="48"/>
      <c r="BF25" s="48"/>
      <c r="BG25" s="48"/>
      <c r="BH25" s="48"/>
      <c r="BI25" s="48"/>
      <c r="BJ25" s="48"/>
      <c r="BK25" s="48"/>
      <c r="BL25" s="48"/>
      <c r="BM25" s="48"/>
      <c r="BN25" s="48"/>
      <c r="BO25" s="48"/>
      <c r="BP25" s="48"/>
      <c r="BQ25" s="48"/>
      <c r="BR25" s="48"/>
      <c r="BS25" s="48"/>
      <c r="BT25" s="48"/>
      <c r="BU25" s="48"/>
      <c r="BV25" s="48"/>
      <c r="BW25" s="48"/>
      <c r="BX25" s="48"/>
      <c r="BY25" s="48"/>
      <c r="BZ25" s="48"/>
      <c r="CA25" s="48"/>
      <c r="CB25" s="48"/>
      <c r="CC25" s="48"/>
      <c r="CD25" s="48"/>
      <c r="CE25" s="48"/>
      <c r="CF25" s="48"/>
      <c r="CG25" s="48"/>
    </row>
    <row r="26" spans="1:85" ht="16" x14ac:dyDescent="0.2">
      <c r="A26" s="142">
        <v>204</v>
      </c>
      <c r="B26" s="2" t="s">
        <v>71</v>
      </c>
      <c r="C26" s="2" t="s">
        <v>72</v>
      </c>
      <c r="D26" s="4" t="s">
        <v>33</v>
      </c>
      <c r="E26" s="31">
        <v>21</v>
      </c>
      <c r="F26" s="31">
        <v>22</v>
      </c>
      <c r="G26" s="31">
        <v>21</v>
      </c>
      <c r="H26" s="82">
        <f>SUM(E26:G26)</f>
        <v>64</v>
      </c>
      <c r="I26" s="31">
        <v>20</v>
      </c>
      <c r="J26" s="31">
        <v>18</v>
      </c>
      <c r="K26" s="82">
        <f>SUM(I26:J26)</f>
        <v>38</v>
      </c>
      <c r="L26" s="53">
        <f>SUM(H26,K26)</f>
        <v>102</v>
      </c>
      <c r="M26" s="31">
        <v>22</v>
      </c>
      <c r="N26" s="31">
        <v>20</v>
      </c>
      <c r="O26" s="31">
        <v>24</v>
      </c>
      <c r="P26" s="82">
        <f>SUM(M26:O26)</f>
        <v>66</v>
      </c>
      <c r="Q26" s="31">
        <v>23</v>
      </c>
      <c r="R26" s="31">
        <v>20</v>
      </c>
      <c r="S26" s="82">
        <f>SUM(Q26:R26)</f>
        <v>43</v>
      </c>
      <c r="T26" s="53">
        <f>SUM(P26,S26)</f>
        <v>109</v>
      </c>
      <c r="U26" s="52">
        <f>SUM(L26,T26)</f>
        <v>211</v>
      </c>
      <c r="V26" s="47"/>
      <c r="W26" s="150">
        <v>217</v>
      </c>
      <c r="X26" s="143">
        <f>SUM(V26,U26,W26)</f>
        <v>428</v>
      </c>
      <c r="Y26"/>
      <c r="AZ26" s="48"/>
      <c r="BA26" s="48"/>
      <c r="BB26" s="48"/>
      <c r="BC26" s="48"/>
      <c r="BD26" s="48"/>
      <c r="BE26" s="48"/>
      <c r="BF26" s="48"/>
      <c r="BG26" s="48"/>
      <c r="BH26" s="48"/>
      <c r="BI26" s="48"/>
      <c r="BJ26" s="48"/>
      <c r="BK26" s="48"/>
      <c r="BL26" s="48"/>
      <c r="BM26" s="48"/>
      <c r="BN26" s="48"/>
      <c r="BO26" s="48"/>
      <c r="BP26" s="48"/>
      <c r="BQ26" s="48"/>
      <c r="BR26" s="48"/>
      <c r="BS26" s="48"/>
      <c r="BT26" s="48"/>
      <c r="BU26" s="48"/>
      <c r="BV26" s="48"/>
      <c r="BW26" s="48"/>
      <c r="BX26" s="48"/>
      <c r="BY26" s="48"/>
      <c r="BZ26" s="48"/>
      <c r="CA26" s="48"/>
      <c r="CB26" s="48"/>
      <c r="CC26" s="48"/>
      <c r="CD26" s="48"/>
      <c r="CE26" s="48"/>
      <c r="CF26" s="48"/>
      <c r="CG26" s="48"/>
    </row>
    <row r="27" spans="1:85" ht="16" x14ac:dyDescent="0.2">
      <c r="A27" s="142">
        <v>205</v>
      </c>
      <c r="B27" s="2" t="s">
        <v>73</v>
      </c>
      <c r="C27" s="2" t="s">
        <v>74</v>
      </c>
      <c r="D27" s="4" t="s">
        <v>75</v>
      </c>
      <c r="E27" s="31">
        <v>23</v>
      </c>
      <c r="F27" s="31">
        <v>20</v>
      </c>
      <c r="G27" s="31">
        <v>22</v>
      </c>
      <c r="H27" s="82">
        <f>SUM(E27:G27)</f>
        <v>65</v>
      </c>
      <c r="I27" s="31">
        <v>20</v>
      </c>
      <c r="J27" s="31">
        <v>20</v>
      </c>
      <c r="K27" s="82">
        <f>SUM(I27:J27)</f>
        <v>40</v>
      </c>
      <c r="L27" s="53">
        <f>SUM(H27,K27)</f>
        <v>105</v>
      </c>
      <c r="M27" s="31">
        <v>19</v>
      </c>
      <c r="N27" s="31">
        <v>23</v>
      </c>
      <c r="O27" s="31">
        <v>21</v>
      </c>
      <c r="P27" s="82">
        <f>SUM(M27:O27)</f>
        <v>63</v>
      </c>
      <c r="Q27" s="31">
        <v>20</v>
      </c>
      <c r="R27" s="31">
        <v>16</v>
      </c>
      <c r="S27" s="82">
        <f>SUM(Q27:R27)</f>
        <v>36</v>
      </c>
      <c r="T27" s="53">
        <f>SUM(P27,S27)</f>
        <v>99</v>
      </c>
      <c r="U27" s="52">
        <f>SUM(L27,T27)</f>
        <v>204</v>
      </c>
      <c r="V27" s="47"/>
      <c r="W27" s="150">
        <v>217</v>
      </c>
      <c r="X27" s="143">
        <f>SUM(V27,U27,W27)</f>
        <v>421</v>
      </c>
      <c r="Y27"/>
      <c r="AZ27" s="48"/>
      <c r="BA27" s="48"/>
      <c r="BB27" s="48"/>
      <c r="BC27" s="48"/>
      <c r="BD27" s="48"/>
      <c r="BE27" s="48"/>
      <c r="BF27" s="48"/>
      <c r="BG27" s="48"/>
      <c r="BH27" s="48"/>
      <c r="BI27" s="48"/>
      <c r="BJ27" s="48"/>
      <c r="BK27" s="48"/>
      <c r="BL27" s="48"/>
      <c r="BM27" s="48"/>
      <c r="BN27" s="48"/>
      <c r="BO27" s="48"/>
      <c r="BP27" s="48"/>
      <c r="BQ27" s="48"/>
      <c r="BR27" s="48"/>
      <c r="BS27" s="48"/>
      <c r="BT27" s="48"/>
      <c r="BU27" s="48"/>
      <c r="BV27" s="48"/>
      <c r="BW27" s="48"/>
      <c r="BX27" s="48"/>
      <c r="BY27" s="48"/>
      <c r="BZ27" s="48"/>
      <c r="CA27" s="48"/>
      <c r="CB27" s="48"/>
      <c r="CC27" s="48"/>
      <c r="CD27" s="48"/>
      <c r="CE27" s="48"/>
      <c r="CF27" s="48"/>
      <c r="CG27" s="48"/>
    </row>
    <row r="28" spans="1:85" ht="16" x14ac:dyDescent="0.2">
      <c r="A28" s="142">
        <v>218</v>
      </c>
      <c r="B28" s="2" t="s">
        <v>58</v>
      </c>
      <c r="C28" s="2" t="s">
        <v>59</v>
      </c>
      <c r="D28" s="4" t="s">
        <v>38</v>
      </c>
      <c r="E28" s="31">
        <v>17</v>
      </c>
      <c r="F28" s="31">
        <v>21</v>
      </c>
      <c r="G28" s="31">
        <v>18</v>
      </c>
      <c r="H28" s="82">
        <f>SUM(E28:G28)</f>
        <v>56</v>
      </c>
      <c r="I28" s="31">
        <v>15</v>
      </c>
      <c r="J28" s="31">
        <v>19</v>
      </c>
      <c r="K28" s="82">
        <f>SUM(I28:J28)</f>
        <v>34</v>
      </c>
      <c r="L28" s="53">
        <f>SUM(H28,K28)</f>
        <v>90</v>
      </c>
      <c r="M28" s="31">
        <v>19</v>
      </c>
      <c r="N28" s="31">
        <v>18</v>
      </c>
      <c r="O28" s="31">
        <v>21</v>
      </c>
      <c r="P28" s="82">
        <f>SUM(M28:O28)</f>
        <v>58</v>
      </c>
      <c r="Q28" s="31">
        <v>18</v>
      </c>
      <c r="R28" s="31">
        <v>19</v>
      </c>
      <c r="S28" s="82">
        <f>SUM(Q28:R28)</f>
        <v>37</v>
      </c>
      <c r="T28" s="53">
        <f>SUM(P28,S28)</f>
        <v>95</v>
      </c>
      <c r="U28" s="52">
        <f>SUM(L28,T28)</f>
        <v>185</v>
      </c>
      <c r="V28" s="47"/>
      <c r="W28" s="150">
        <v>219</v>
      </c>
      <c r="X28" s="143">
        <f>SUM(V28,U28,W28)</f>
        <v>404</v>
      </c>
      <c r="Y28"/>
      <c r="AZ28" s="48"/>
      <c r="BA28" s="48"/>
      <c r="BB28" s="48"/>
      <c r="BC28" s="48"/>
      <c r="BD28" s="48"/>
      <c r="BE28" s="48"/>
      <c r="BF28" s="48"/>
      <c r="BG28" s="48"/>
      <c r="BH28" s="48"/>
      <c r="BI28" s="48"/>
      <c r="BJ28" s="48"/>
      <c r="BK28" s="48"/>
      <c r="BL28" s="48"/>
      <c r="BM28" s="48"/>
      <c r="BN28" s="48"/>
      <c r="BO28" s="48"/>
      <c r="BP28" s="48"/>
      <c r="BQ28" s="48"/>
      <c r="BR28" s="48"/>
      <c r="BS28" s="48"/>
      <c r="BT28" s="48"/>
      <c r="BU28" s="48"/>
      <c r="BV28" s="48"/>
      <c r="BW28" s="48"/>
      <c r="BX28" s="48"/>
      <c r="BY28" s="48"/>
      <c r="BZ28" s="48"/>
      <c r="CA28" s="48"/>
      <c r="CB28" s="48"/>
      <c r="CC28" s="48"/>
      <c r="CD28" s="48"/>
      <c r="CE28" s="48"/>
      <c r="CF28" s="48"/>
      <c r="CG28" s="48"/>
    </row>
    <row r="29" spans="1:85" ht="16" x14ac:dyDescent="0.2">
      <c r="A29" s="142">
        <v>225</v>
      </c>
      <c r="B29" s="2" t="s">
        <v>96</v>
      </c>
      <c r="C29" s="2" t="s">
        <v>97</v>
      </c>
      <c r="D29" s="4" t="s">
        <v>33</v>
      </c>
      <c r="E29" s="31">
        <v>22</v>
      </c>
      <c r="F29" s="31">
        <v>21</v>
      </c>
      <c r="G29" s="31">
        <v>21</v>
      </c>
      <c r="H29" s="82">
        <f>SUM(E29:G29)</f>
        <v>64</v>
      </c>
      <c r="I29" s="31">
        <v>22</v>
      </c>
      <c r="J29" s="31">
        <v>23</v>
      </c>
      <c r="K29" s="82">
        <f>SUM(I29:J29)</f>
        <v>45</v>
      </c>
      <c r="L29" s="53">
        <f>SUM(H29,K29)</f>
        <v>109</v>
      </c>
      <c r="M29" s="31">
        <v>21</v>
      </c>
      <c r="N29" s="31">
        <v>21</v>
      </c>
      <c r="O29" s="31">
        <v>23</v>
      </c>
      <c r="P29" s="82">
        <f>SUM(M29:O29)</f>
        <v>65</v>
      </c>
      <c r="Q29" s="31">
        <v>23</v>
      </c>
      <c r="R29" s="31">
        <v>21</v>
      </c>
      <c r="S29" s="82">
        <f>SUM(Q29:R29)</f>
        <v>44</v>
      </c>
      <c r="T29" s="53">
        <f>SUM(P29,S29)</f>
        <v>109</v>
      </c>
      <c r="U29" s="52">
        <f>SUM(L29,T29)</f>
        <v>218</v>
      </c>
      <c r="V29" s="47"/>
      <c r="W29" s="150">
        <v>184</v>
      </c>
      <c r="X29" s="143">
        <f>SUM(V29,U29,W29)</f>
        <v>402</v>
      </c>
      <c r="Y29"/>
      <c r="AZ29" s="48"/>
      <c r="BA29" s="48"/>
      <c r="BB29" s="48"/>
      <c r="BC29" s="48"/>
      <c r="BD29" s="48"/>
      <c r="BE29" s="48"/>
      <c r="BF29" s="48"/>
      <c r="BG29" s="48"/>
      <c r="BH29" s="48"/>
      <c r="BI29" s="48"/>
      <c r="BJ29" s="48"/>
      <c r="BK29" s="48"/>
      <c r="BL29" s="48"/>
      <c r="BM29" s="48"/>
      <c r="BN29" s="48"/>
      <c r="BO29" s="48"/>
      <c r="BP29" s="48"/>
      <c r="BQ29" s="48"/>
      <c r="BR29" s="48"/>
      <c r="BS29" s="48"/>
      <c r="BT29" s="48"/>
      <c r="BU29" s="48"/>
      <c r="BV29" s="48"/>
      <c r="BW29" s="48"/>
      <c r="BX29" s="48"/>
      <c r="BY29" s="48"/>
      <c r="BZ29" s="48"/>
      <c r="CA29" s="48"/>
      <c r="CB29" s="48"/>
      <c r="CC29" s="48"/>
      <c r="CD29" s="48"/>
      <c r="CE29" s="48"/>
      <c r="CF29" s="48"/>
      <c r="CG29" s="48"/>
    </row>
    <row r="30" spans="1:85" ht="16" x14ac:dyDescent="0.2">
      <c r="A30" s="142">
        <v>233</v>
      </c>
      <c r="B30" s="2" t="s">
        <v>36</v>
      </c>
      <c r="C30" s="2" t="s">
        <v>37</v>
      </c>
      <c r="D30" s="4" t="s">
        <v>38</v>
      </c>
      <c r="E30" s="31">
        <v>20</v>
      </c>
      <c r="F30" s="31">
        <v>16</v>
      </c>
      <c r="G30" s="31">
        <v>14</v>
      </c>
      <c r="H30" s="82">
        <f>SUM(E30:G30)</f>
        <v>50</v>
      </c>
      <c r="I30" s="31">
        <v>17</v>
      </c>
      <c r="J30" s="31">
        <v>19</v>
      </c>
      <c r="K30" s="82">
        <f>SUM(I30:J30)</f>
        <v>36</v>
      </c>
      <c r="L30" s="53">
        <f>SUM(H30,K30)</f>
        <v>86</v>
      </c>
      <c r="M30" s="31">
        <v>22</v>
      </c>
      <c r="N30" s="31">
        <v>21</v>
      </c>
      <c r="O30" s="31">
        <v>17</v>
      </c>
      <c r="P30" s="82">
        <f>SUM(M30:O30)</f>
        <v>60</v>
      </c>
      <c r="Q30" s="31">
        <v>18</v>
      </c>
      <c r="R30" s="31">
        <v>19</v>
      </c>
      <c r="S30" s="82">
        <f>SUM(Q30:R30)</f>
        <v>37</v>
      </c>
      <c r="T30" s="53">
        <f>SUM(P30,S30)</f>
        <v>97</v>
      </c>
      <c r="U30" s="52">
        <f>SUM(L30,T30)</f>
        <v>183</v>
      </c>
      <c r="V30" s="47"/>
      <c r="W30" s="150">
        <v>184</v>
      </c>
      <c r="X30" s="143">
        <f>SUM(V30,U30,W30)</f>
        <v>367</v>
      </c>
      <c r="Y30"/>
      <c r="AZ30" s="48"/>
      <c r="BA30" s="48"/>
      <c r="BB30" s="48"/>
      <c r="BC30" s="48"/>
      <c r="BD30" s="48"/>
      <c r="BE30" s="48"/>
      <c r="BF30" s="48"/>
      <c r="BG30" s="48"/>
      <c r="BH30" s="48"/>
      <c r="BI30" s="48"/>
      <c r="BJ30" s="48"/>
      <c r="BK30" s="48"/>
      <c r="BL30" s="48"/>
      <c r="BM30" s="48"/>
      <c r="BN30" s="48"/>
      <c r="BO30" s="48"/>
      <c r="BP30" s="48"/>
      <c r="BQ30" s="48"/>
      <c r="BR30" s="48"/>
      <c r="BS30" s="48"/>
      <c r="BT30" s="48"/>
      <c r="BU30" s="48"/>
      <c r="BV30" s="48"/>
      <c r="BW30" s="48"/>
      <c r="BX30" s="48"/>
      <c r="BY30" s="48"/>
      <c r="BZ30" s="48"/>
      <c r="CA30" s="48"/>
      <c r="CB30" s="48"/>
      <c r="CC30" s="48"/>
      <c r="CD30" s="48"/>
      <c r="CE30" s="48"/>
      <c r="CF30" s="48"/>
      <c r="CG30" s="48"/>
    </row>
    <row r="31" spans="1:85" ht="16" x14ac:dyDescent="0.2">
      <c r="A31" s="142">
        <v>234</v>
      </c>
      <c r="B31" s="2" t="s">
        <v>89</v>
      </c>
      <c r="C31" s="2" t="s">
        <v>90</v>
      </c>
      <c r="D31" s="4"/>
      <c r="E31" s="31">
        <v>21</v>
      </c>
      <c r="F31" s="31">
        <v>20</v>
      </c>
      <c r="G31" s="31">
        <v>22</v>
      </c>
      <c r="H31" s="82">
        <f>SUM(E31:G31)</f>
        <v>63</v>
      </c>
      <c r="I31" s="31">
        <v>17</v>
      </c>
      <c r="J31" s="31">
        <v>22</v>
      </c>
      <c r="K31" s="82">
        <f>SUM(I31:J31)</f>
        <v>39</v>
      </c>
      <c r="L31" s="53">
        <f>SUM(H31,K31)</f>
        <v>102</v>
      </c>
      <c r="M31" s="31" t="s">
        <v>91</v>
      </c>
      <c r="N31" s="31" t="s">
        <v>91</v>
      </c>
      <c r="O31" s="31" t="s">
        <v>91</v>
      </c>
      <c r="P31" s="82">
        <f>SUM(M31:O31)</f>
        <v>0</v>
      </c>
      <c r="Q31" s="31" t="s">
        <v>91</v>
      </c>
      <c r="R31" s="31" t="s">
        <v>91</v>
      </c>
      <c r="S31" s="82">
        <f>SUM(Q31:R31)</f>
        <v>0</v>
      </c>
      <c r="T31" s="53">
        <f>SUM(P31,S31)</f>
        <v>0</v>
      </c>
      <c r="U31" s="52">
        <f>SUM(L31,T31)</f>
        <v>102</v>
      </c>
      <c r="V31" s="47"/>
      <c r="W31" s="150">
        <v>182</v>
      </c>
      <c r="X31" s="143">
        <f>SUM(V31,U31,W31)</f>
        <v>284</v>
      </c>
      <c r="Y31"/>
      <c r="AZ31" s="48"/>
      <c r="BA31" s="48"/>
      <c r="BB31" s="48"/>
      <c r="BC31" s="48"/>
      <c r="BD31" s="48"/>
      <c r="BE31" s="48"/>
      <c r="BF31" s="48"/>
      <c r="BG31" s="48"/>
      <c r="BH31" s="48"/>
      <c r="BI31" s="48"/>
      <c r="BJ31" s="48"/>
      <c r="BK31" s="48"/>
      <c r="BL31" s="48"/>
      <c r="BM31" s="48"/>
      <c r="BN31" s="48"/>
      <c r="BO31" s="48"/>
      <c r="BP31" s="48"/>
      <c r="BQ31" s="48"/>
      <c r="BR31" s="48"/>
      <c r="BS31" s="48"/>
      <c r="BT31" s="48"/>
      <c r="BU31" s="48"/>
      <c r="BV31" s="48"/>
      <c r="BW31" s="48"/>
      <c r="BX31" s="48"/>
      <c r="BY31" s="48"/>
      <c r="BZ31" s="48"/>
      <c r="CA31" s="48"/>
      <c r="CB31" s="48"/>
      <c r="CC31" s="48"/>
      <c r="CD31" s="48"/>
      <c r="CE31" s="48"/>
      <c r="CF31" s="48"/>
      <c r="CG31" s="48"/>
    </row>
    <row r="32" spans="1:85" ht="16" x14ac:dyDescent="0.2">
      <c r="A32" s="142">
        <v>235</v>
      </c>
      <c r="B32" s="2" t="s">
        <v>101</v>
      </c>
      <c r="C32" s="2" t="s">
        <v>102</v>
      </c>
      <c r="D32" s="4"/>
      <c r="E32" s="31">
        <v>24</v>
      </c>
      <c r="F32" s="31">
        <v>24</v>
      </c>
      <c r="G32" s="31">
        <v>23</v>
      </c>
      <c r="H32" s="82">
        <f>SUM(E32:G32)</f>
        <v>71</v>
      </c>
      <c r="I32" s="31">
        <v>22</v>
      </c>
      <c r="J32" s="31">
        <v>22</v>
      </c>
      <c r="K32" s="82">
        <f>SUM(I32:J32)</f>
        <v>44</v>
      </c>
      <c r="L32" s="53">
        <f>SUM(H32,K32)</f>
        <v>115</v>
      </c>
      <c r="M32" s="31">
        <v>24</v>
      </c>
      <c r="N32" s="31">
        <v>25</v>
      </c>
      <c r="O32" s="31">
        <v>25</v>
      </c>
      <c r="P32" s="82">
        <f>SUM(M32:O32)</f>
        <v>74</v>
      </c>
      <c r="Q32" s="31">
        <v>25</v>
      </c>
      <c r="R32" s="31">
        <v>24</v>
      </c>
      <c r="S32" s="82">
        <f>SUM(Q32:R32)</f>
        <v>49</v>
      </c>
      <c r="T32" s="53">
        <f>SUM(P32,S32)</f>
        <v>123</v>
      </c>
      <c r="U32" s="52">
        <f>SUM(L32,T32)</f>
        <v>238</v>
      </c>
      <c r="V32" s="47"/>
      <c r="W32" s="150">
        <v>0</v>
      </c>
      <c r="X32" s="143">
        <f>SUM(V32,U32,W32)</f>
        <v>238</v>
      </c>
      <c r="Y32"/>
      <c r="AZ32" s="48"/>
      <c r="BA32" s="48"/>
      <c r="BB32" s="48"/>
      <c r="BC32" s="48"/>
      <c r="BD32" s="48"/>
      <c r="BE32" s="48"/>
      <c r="BF32" s="48"/>
      <c r="BG32" s="48"/>
      <c r="BH32" s="48"/>
      <c r="BI32" s="48"/>
      <c r="BJ32" s="48"/>
      <c r="BK32" s="48"/>
      <c r="BL32" s="48"/>
      <c r="BM32" s="48"/>
      <c r="BN32" s="48"/>
      <c r="BO32" s="48"/>
      <c r="BP32" s="48"/>
      <c r="BQ32" s="48"/>
      <c r="BR32" s="48"/>
      <c r="BS32" s="48"/>
      <c r="BT32" s="48"/>
      <c r="BU32" s="48"/>
      <c r="BV32" s="48"/>
      <c r="BW32" s="48"/>
      <c r="BX32" s="48"/>
      <c r="BY32" s="48"/>
      <c r="BZ32" s="48"/>
      <c r="CA32" s="48"/>
      <c r="CB32" s="48"/>
      <c r="CC32" s="48"/>
      <c r="CD32" s="48"/>
      <c r="CE32" s="48"/>
      <c r="CF32" s="48"/>
      <c r="CG32" s="48"/>
    </row>
    <row r="33" spans="1:85" ht="16" x14ac:dyDescent="0.2">
      <c r="A33" s="142">
        <v>248</v>
      </c>
      <c r="B33" s="2" t="s">
        <v>79</v>
      </c>
      <c r="C33" s="2" t="s">
        <v>80</v>
      </c>
      <c r="D33" s="4"/>
      <c r="E33" s="31">
        <v>23</v>
      </c>
      <c r="F33" s="31">
        <v>23</v>
      </c>
      <c r="G33" s="31">
        <v>22</v>
      </c>
      <c r="H33" s="82">
        <f>SUM(E33:G33)</f>
        <v>68</v>
      </c>
      <c r="I33" s="31">
        <v>24</v>
      </c>
      <c r="J33" s="31">
        <v>22</v>
      </c>
      <c r="K33" s="82">
        <f>SUM(I33:J33)</f>
        <v>46</v>
      </c>
      <c r="L33" s="53">
        <f>SUM(H33,K33)</f>
        <v>114</v>
      </c>
      <c r="M33" s="31">
        <v>22</v>
      </c>
      <c r="N33" s="31">
        <v>22</v>
      </c>
      <c r="O33" s="31">
        <v>25</v>
      </c>
      <c r="P33" s="82">
        <f>SUM(M33:O33)</f>
        <v>69</v>
      </c>
      <c r="Q33" s="31">
        <v>24</v>
      </c>
      <c r="R33" s="31">
        <v>24</v>
      </c>
      <c r="S33" s="82">
        <f>SUM(Q33:R33)</f>
        <v>48</v>
      </c>
      <c r="T33" s="53">
        <f>SUM(P33,S33)</f>
        <v>117</v>
      </c>
      <c r="U33" s="52">
        <f>SUM(L33,T33)</f>
        <v>231</v>
      </c>
      <c r="V33" s="47"/>
      <c r="W33" s="150">
        <v>0</v>
      </c>
      <c r="X33" s="143">
        <f>SUM(V33,U33,W33)</f>
        <v>231</v>
      </c>
      <c r="Y33"/>
      <c r="AZ33" s="48"/>
      <c r="BA33" s="48"/>
      <c r="BB33" s="48"/>
      <c r="BC33" s="48"/>
      <c r="BD33" s="48"/>
      <c r="BE33" s="48"/>
      <c r="BF33" s="48"/>
      <c r="BG33" s="48"/>
      <c r="BH33" s="48"/>
      <c r="BI33" s="48"/>
      <c r="BJ33" s="48"/>
      <c r="BK33" s="48"/>
      <c r="BL33" s="48"/>
      <c r="BM33" s="48"/>
      <c r="BN33" s="48"/>
      <c r="BO33" s="48"/>
      <c r="BP33" s="48"/>
      <c r="BQ33" s="48"/>
      <c r="BR33" s="48"/>
      <c r="BS33" s="48"/>
      <c r="BT33" s="48"/>
      <c r="BU33" s="48"/>
      <c r="BV33" s="48"/>
      <c r="BW33" s="48"/>
      <c r="BX33" s="48"/>
      <c r="BY33" s="48"/>
      <c r="BZ33" s="48"/>
      <c r="CA33" s="48"/>
      <c r="CB33" s="48"/>
      <c r="CC33" s="48"/>
      <c r="CD33" s="48"/>
      <c r="CE33" s="48"/>
      <c r="CF33" s="48"/>
      <c r="CG33" s="48"/>
    </row>
    <row r="34" spans="1:85" ht="16" x14ac:dyDescent="0.2">
      <c r="A34" s="142">
        <v>250</v>
      </c>
      <c r="B34" s="2" t="s">
        <v>55</v>
      </c>
      <c r="C34" s="2" t="s">
        <v>47</v>
      </c>
      <c r="D34" s="4" t="s">
        <v>33</v>
      </c>
      <c r="E34" s="31">
        <v>22</v>
      </c>
      <c r="F34" s="31">
        <v>22</v>
      </c>
      <c r="G34" s="31">
        <v>21</v>
      </c>
      <c r="H34" s="82">
        <f>SUM(E34:G34)</f>
        <v>65</v>
      </c>
      <c r="I34" s="31">
        <v>21</v>
      </c>
      <c r="J34" s="31">
        <v>21</v>
      </c>
      <c r="K34" s="82">
        <f>SUM(I34:J34)</f>
        <v>42</v>
      </c>
      <c r="L34" s="53">
        <f>SUM(H34,K34)</f>
        <v>107</v>
      </c>
      <c r="M34" s="31">
        <v>24</v>
      </c>
      <c r="N34" s="31">
        <v>23</v>
      </c>
      <c r="O34" s="31">
        <v>24</v>
      </c>
      <c r="P34" s="82">
        <f>SUM(M34:O34)</f>
        <v>71</v>
      </c>
      <c r="Q34" s="31">
        <v>22</v>
      </c>
      <c r="R34" s="31">
        <v>22</v>
      </c>
      <c r="S34" s="82">
        <f>SUM(Q34:R34)</f>
        <v>44</v>
      </c>
      <c r="T34" s="53">
        <f>SUM(P34,S34)</f>
        <v>115</v>
      </c>
      <c r="U34" s="52">
        <f>SUM(L34,T34)</f>
        <v>222</v>
      </c>
      <c r="V34" s="47"/>
      <c r="W34" s="150">
        <v>0</v>
      </c>
      <c r="X34" s="143">
        <f>SUM(V34,U34,W34)</f>
        <v>222</v>
      </c>
      <c r="Y34"/>
      <c r="AZ34" s="48"/>
      <c r="BA34" s="48"/>
      <c r="BB34" s="48"/>
      <c r="BC34" s="48"/>
      <c r="BD34" s="48"/>
      <c r="BE34" s="48"/>
      <c r="BF34" s="48"/>
      <c r="BG34" s="48"/>
      <c r="BH34" s="48"/>
      <c r="BI34" s="48"/>
      <c r="BJ34" s="48"/>
      <c r="BK34" s="48"/>
      <c r="BL34" s="48"/>
      <c r="BM34" s="48"/>
      <c r="BN34" s="48"/>
      <c r="BO34" s="48"/>
      <c r="BP34" s="48"/>
      <c r="BQ34" s="48"/>
      <c r="BR34" s="48"/>
      <c r="BS34" s="48"/>
      <c r="BT34" s="48"/>
      <c r="BU34" s="48"/>
      <c r="BV34" s="48"/>
      <c r="BW34" s="48"/>
      <c r="BX34" s="48"/>
      <c r="BY34" s="48"/>
      <c r="BZ34" s="48"/>
      <c r="CA34" s="48"/>
      <c r="CB34" s="48"/>
      <c r="CC34" s="48"/>
      <c r="CD34" s="48"/>
      <c r="CE34" s="48"/>
      <c r="CF34" s="48"/>
      <c r="CG34" s="48"/>
    </row>
    <row r="35" spans="1:85" ht="16" x14ac:dyDescent="0.2">
      <c r="A35" s="142">
        <v>257</v>
      </c>
      <c r="B35" s="2" t="s">
        <v>49</v>
      </c>
      <c r="C35" s="2" t="s">
        <v>50</v>
      </c>
      <c r="D35" s="4" t="s">
        <v>33</v>
      </c>
      <c r="E35" s="31">
        <v>21</v>
      </c>
      <c r="F35" s="31">
        <v>24</v>
      </c>
      <c r="G35" s="31">
        <v>20</v>
      </c>
      <c r="H35" s="82">
        <f>SUM(E35:G35)</f>
        <v>65</v>
      </c>
      <c r="I35" s="31">
        <v>22</v>
      </c>
      <c r="J35" s="31">
        <v>19</v>
      </c>
      <c r="K35" s="82">
        <f>SUM(I35:J35)</f>
        <v>41</v>
      </c>
      <c r="L35" s="53">
        <f>SUM(H35,K35)</f>
        <v>106</v>
      </c>
      <c r="M35" s="31">
        <v>20</v>
      </c>
      <c r="N35" s="31">
        <v>24</v>
      </c>
      <c r="O35" s="31">
        <v>20</v>
      </c>
      <c r="P35" s="82">
        <f>SUM(M35:O35)</f>
        <v>64</v>
      </c>
      <c r="Q35" s="31">
        <v>21</v>
      </c>
      <c r="R35" s="31">
        <v>19</v>
      </c>
      <c r="S35" s="82">
        <f>SUM(Q35:R35)</f>
        <v>40</v>
      </c>
      <c r="T35" s="53">
        <f>SUM(P35,S35)</f>
        <v>104</v>
      </c>
      <c r="U35" s="52">
        <f>SUM(L35,T35)</f>
        <v>210</v>
      </c>
      <c r="V35" s="47"/>
      <c r="W35" s="150">
        <v>0</v>
      </c>
      <c r="X35" s="143">
        <f>SUM(V35,U35,W35)</f>
        <v>210</v>
      </c>
      <c r="Y35"/>
      <c r="AZ35" s="48"/>
      <c r="BA35" s="48"/>
      <c r="BB35" s="48"/>
      <c r="BC35" s="48"/>
      <c r="BD35" s="48"/>
      <c r="BE35" s="48"/>
      <c r="BF35" s="48"/>
      <c r="BG35" s="48"/>
      <c r="BH35" s="48"/>
      <c r="BI35" s="48"/>
      <c r="BJ35" s="48"/>
      <c r="BK35" s="48"/>
      <c r="BL35" s="48"/>
      <c r="BM35" s="48"/>
      <c r="BN35" s="48"/>
      <c r="BO35" s="48"/>
      <c r="BP35" s="48"/>
      <c r="BQ35" s="48"/>
      <c r="BR35" s="48"/>
      <c r="BS35" s="48"/>
      <c r="BT35" s="48"/>
      <c r="BU35" s="48"/>
      <c r="BV35" s="48"/>
      <c r="BW35" s="48"/>
      <c r="BX35" s="48"/>
      <c r="BY35" s="48"/>
      <c r="BZ35" s="48"/>
      <c r="CA35" s="48"/>
      <c r="CB35" s="48"/>
      <c r="CC35" s="48"/>
      <c r="CD35" s="48"/>
      <c r="CE35" s="48"/>
      <c r="CF35" s="48"/>
      <c r="CG35" s="48"/>
    </row>
    <row r="36" spans="1:85" ht="16" x14ac:dyDescent="0.2">
      <c r="A36" s="142">
        <v>265</v>
      </c>
      <c r="B36" s="2" t="s">
        <v>99</v>
      </c>
      <c r="C36" s="2" t="s">
        <v>100</v>
      </c>
      <c r="D36" s="4" t="s">
        <v>33</v>
      </c>
      <c r="E36" s="31">
        <v>21</v>
      </c>
      <c r="F36" s="31">
        <v>20</v>
      </c>
      <c r="G36" s="31">
        <v>16</v>
      </c>
      <c r="H36" s="82">
        <f>SUM(E36:G36)</f>
        <v>57</v>
      </c>
      <c r="I36" s="31">
        <v>19</v>
      </c>
      <c r="J36" s="31">
        <v>21</v>
      </c>
      <c r="K36" s="82">
        <f>SUM(I36:J36)</f>
        <v>40</v>
      </c>
      <c r="L36" s="53">
        <f>SUM(H36,K36)</f>
        <v>97</v>
      </c>
      <c r="M36" s="31">
        <v>22</v>
      </c>
      <c r="N36" s="31">
        <v>17</v>
      </c>
      <c r="O36" s="31">
        <v>19</v>
      </c>
      <c r="P36" s="82">
        <f>SUM(M36:O36)</f>
        <v>58</v>
      </c>
      <c r="Q36" s="31">
        <v>22</v>
      </c>
      <c r="R36" s="31">
        <v>20</v>
      </c>
      <c r="S36" s="82">
        <f>SUM(Q36:R36)</f>
        <v>42</v>
      </c>
      <c r="T36" s="53">
        <f>SUM(P36,S36)</f>
        <v>100</v>
      </c>
      <c r="U36" s="52">
        <f>SUM(L36,T36)</f>
        <v>197</v>
      </c>
      <c r="V36" s="47"/>
      <c r="W36" s="150">
        <v>0</v>
      </c>
      <c r="X36" s="143">
        <f>SUM(V36,U36,W36)</f>
        <v>197</v>
      </c>
      <c r="Y36"/>
      <c r="AZ36" s="48"/>
      <c r="BA36" s="48"/>
      <c r="BB36" s="48"/>
      <c r="BC36" s="48"/>
      <c r="BD36" s="48"/>
      <c r="BE36" s="48"/>
      <c r="BF36" s="48"/>
      <c r="BG36" s="48"/>
      <c r="BH36" s="48"/>
      <c r="BI36" s="48"/>
      <c r="BJ36" s="48"/>
      <c r="BK36" s="48"/>
      <c r="BL36" s="48"/>
      <c r="BM36" s="48"/>
      <c r="BN36" s="48"/>
      <c r="BO36" s="48"/>
      <c r="BP36" s="48"/>
      <c r="BQ36" s="48"/>
      <c r="BR36" s="48"/>
      <c r="BS36" s="48"/>
      <c r="BT36" s="48"/>
      <c r="BU36" s="48"/>
      <c r="BV36" s="48"/>
      <c r="BW36" s="48"/>
      <c r="BX36" s="48"/>
      <c r="BY36" s="48"/>
      <c r="BZ36" s="48"/>
      <c r="CA36" s="48"/>
      <c r="CB36" s="48"/>
      <c r="CC36" s="48"/>
      <c r="CD36" s="48"/>
      <c r="CE36" s="48"/>
      <c r="CF36" s="48"/>
      <c r="CG36" s="48"/>
    </row>
    <row r="37" spans="1:85" ht="16" x14ac:dyDescent="0.2">
      <c r="A37" s="142">
        <v>266</v>
      </c>
      <c r="B37" s="2" t="s">
        <v>43</v>
      </c>
      <c r="C37" s="2" t="s">
        <v>45</v>
      </c>
      <c r="D37" s="4" t="s">
        <v>33</v>
      </c>
      <c r="E37" s="31">
        <v>15</v>
      </c>
      <c r="F37" s="31">
        <v>20</v>
      </c>
      <c r="G37" s="31">
        <v>19</v>
      </c>
      <c r="H37" s="82">
        <f>SUM(E37:G37)</f>
        <v>54</v>
      </c>
      <c r="I37" s="31">
        <v>19</v>
      </c>
      <c r="J37" s="31">
        <v>15</v>
      </c>
      <c r="K37" s="82">
        <f>SUM(I37:J37)</f>
        <v>34</v>
      </c>
      <c r="L37" s="53">
        <f>SUM(H37,K37)</f>
        <v>88</v>
      </c>
      <c r="M37" s="31">
        <v>20</v>
      </c>
      <c r="N37" s="31">
        <v>22</v>
      </c>
      <c r="O37" s="31">
        <v>19</v>
      </c>
      <c r="P37" s="82">
        <f>SUM(M37:O37)</f>
        <v>61</v>
      </c>
      <c r="Q37" s="31">
        <v>17</v>
      </c>
      <c r="R37" s="31">
        <v>17</v>
      </c>
      <c r="S37" s="82">
        <f>SUM(Q37:R37)</f>
        <v>34</v>
      </c>
      <c r="T37" s="53">
        <f>SUM(P37,S37)</f>
        <v>95</v>
      </c>
      <c r="U37" s="52">
        <f>SUM(L37,T37)</f>
        <v>183</v>
      </c>
      <c r="V37" s="47"/>
      <c r="W37" s="150">
        <v>0</v>
      </c>
      <c r="X37" s="143">
        <f>SUM(V37,U37,W37)</f>
        <v>183</v>
      </c>
      <c r="Y37"/>
      <c r="AZ37" s="48"/>
      <c r="BA37" s="48"/>
      <c r="BB37" s="48"/>
      <c r="BC37" s="48"/>
      <c r="BD37" s="48"/>
      <c r="BE37" s="48"/>
      <c r="BF37" s="48"/>
      <c r="BG37" s="48"/>
      <c r="BH37" s="48"/>
      <c r="BI37" s="48"/>
      <c r="BJ37" s="48"/>
      <c r="BK37" s="48"/>
      <c r="BL37" s="48"/>
      <c r="BM37" s="48"/>
      <c r="BN37" s="48"/>
      <c r="BO37" s="48"/>
      <c r="BP37" s="48"/>
      <c r="BQ37" s="48"/>
      <c r="BR37" s="48"/>
      <c r="BS37" s="48"/>
      <c r="BT37" s="48"/>
      <c r="BU37" s="48"/>
      <c r="BV37" s="48"/>
      <c r="BW37" s="48"/>
      <c r="BX37" s="48"/>
      <c r="BY37" s="48"/>
      <c r="BZ37" s="48"/>
      <c r="CA37" s="48"/>
      <c r="CB37" s="48"/>
      <c r="CC37" s="48"/>
      <c r="CD37" s="48"/>
      <c r="CE37" s="48"/>
      <c r="CF37" s="48"/>
      <c r="CG37" s="48"/>
    </row>
    <row r="38" spans="1:85" ht="16" x14ac:dyDescent="0.2">
      <c r="A38" s="142">
        <v>262</v>
      </c>
      <c r="B38" s="2" t="s">
        <v>94</v>
      </c>
      <c r="C38" s="2" t="s">
        <v>95</v>
      </c>
      <c r="D38" s="4"/>
      <c r="E38" s="31">
        <v>17</v>
      </c>
      <c r="F38" s="31">
        <v>19</v>
      </c>
      <c r="G38" s="31">
        <v>20</v>
      </c>
      <c r="H38" s="82">
        <f>SUM(E38:G38)</f>
        <v>56</v>
      </c>
      <c r="I38" s="31">
        <v>19</v>
      </c>
      <c r="J38" s="31">
        <v>24</v>
      </c>
      <c r="K38" s="82">
        <f>SUM(I38:J38)</f>
        <v>43</v>
      </c>
      <c r="L38" s="53">
        <f>SUM(H38,K38)</f>
        <v>99</v>
      </c>
      <c r="M38" s="31">
        <v>22</v>
      </c>
      <c r="N38" s="31">
        <v>18</v>
      </c>
      <c r="O38" s="31">
        <v>19</v>
      </c>
      <c r="P38" s="82">
        <f>SUM(M38:O38)</f>
        <v>59</v>
      </c>
      <c r="Q38" s="31">
        <v>23</v>
      </c>
      <c r="R38" s="31" t="s">
        <v>91</v>
      </c>
      <c r="S38" s="82">
        <f>SUM(Q38:R38)</f>
        <v>23</v>
      </c>
      <c r="T38" s="53">
        <f>SUM(P38,S38)</f>
        <v>82</v>
      </c>
      <c r="U38" s="52">
        <f>SUM(L38,T38)</f>
        <v>181</v>
      </c>
      <c r="V38" s="47"/>
      <c r="W38" s="150">
        <v>0</v>
      </c>
      <c r="X38" s="143">
        <f>SUM(V38,U38,W38)</f>
        <v>181</v>
      </c>
      <c r="Y38"/>
      <c r="AZ38" s="48"/>
      <c r="BA38" s="48"/>
      <c r="BB38" s="48"/>
      <c r="BC38" s="48"/>
      <c r="BD38" s="48"/>
      <c r="BE38" s="48"/>
      <c r="BF38" s="48"/>
      <c r="BG38" s="48"/>
      <c r="BH38" s="48"/>
      <c r="BI38" s="48"/>
      <c r="BJ38" s="48"/>
      <c r="BK38" s="48"/>
      <c r="BL38" s="48"/>
      <c r="BM38" s="48"/>
      <c r="BN38" s="48"/>
      <c r="BO38" s="48"/>
      <c r="BP38" s="48"/>
      <c r="BQ38" s="48"/>
      <c r="BR38" s="48"/>
      <c r="BS38" s="48"/>
      <c r="BT38" s="48"/>
      <c r="BU38" s="48"/>
      <c r="BV38" s="48"/>
      <c r="BW38" s="48"/>
      <c r="BX38" s="48"/>
      <c r="BY38" s="48"/>
      <c r="BZ38" s="48"/>
      <c r="CA38" s="48"/>
      <c r="CB38" s="48"/>
      <c r="CC38" s="48"/>
      <c r="CD38" s="48"/>
      <c r="CE38" s="48"/>
      <c r="CF38" s="48"/>
      <c r="CG38" s="48"/>
    </row>
    <row r="39" spans="1:85" ht="16" x14ac:dyDescent="0.2">
      <c r="A39" s="142">
        <v>272</v>
      </c>
      <c r="B39" s="2" t="s">
        <v>65</v>
      </c>
      <c r="C39" s="2" t="s">
        <v>66</v>
      </c>
      <c r="D39" s="4" t="s">
        <v>33</v>
      </c>
      <c r="E39" s="31">
        <v>18</v>
      </c>
      <c r="F39" s="31">
        <v>18</v>
      </c>
      <c r="G39" s="31">
        <v>20</v>
      </c>
      <c r="H39" s="82">
        <f>SUM(E39:G39)</f>
        <v>56</v>
      </c>
      <c r="I39" s="31">
        <v>15</v>
      </c>
      <c r="J39" s="31">
        <v>13</v>
      </c>
      <c r="K39" s="82">
        <f>SUM(I39:J39)</f>
        <v>28</v>
      </c>
      <c r="L39" s="53">
        <f>SUM(H39,K39)</f>
        <v>84</v>
      </c>
      <c r="M39" s="31">
        <v>20</v>
      </c>
      <c r="N39" s="31">
        <v>23</v>
      </c>
      <c r="O39" s="31">
        <v>18</v>
      </c>
      <c r="P39" s="82">
        <f>SUM(M39:O39)</f>
        <v>61</v>
      </c>
      <c r="Q39" s="31">
        <v>16</v>
      </c>
      <c r="R39" s="31">
        <v>20</v>
      </c>
      <c r="S39" s="82">
        <f>SUM(Q39:R39)</f>
        <v>36</v>
      </c>
      <c r="T39" s="53">
        <f>SUM(P39,S39)</f>
        <v>97</v>
      </c>
      <c r="U39" s="52">
        <f>SUM(L39,T39)</f>
        <v>181</v>
      </c>
      <c r="V39" s="47"/>
      <c r="W39" s="150">
        <v>0</v>
      </c>
      <c r="X39" s="143">
        <f>SUM(V39,U39,W39)</f>
        <v>181</v>
      </c>
      <c r="Y39"/>
      <c r="AZ39" s="48"/>
      <c r="BA39" s="48"/>
      <c r="BB39" s="48"/>
      <c r="BC39" s="48"/>
      <c r="BD39" s="48"/>
      <c r="BE39" s="48"/>
      <c r="BF39" s="48"/>
      <c r="BG39" s="48"/>
      <c r="BH39" s="48"/>
      <c r="BI39" s="48"/>
      <c r="BJ39" s="48"/>
      <c r="BK39" s="48"/>
      <c r="BL39" s="48"/>
      <c r="BM39" s="48"/>
      <c r="BN39" s="48"/>
      <c r="BO39" s="48"/>
      <c r="BP39" s="48"/>
      <c r="BQ39" s="48"/>
      <c r="BR39" s="48"/>
      <c r="BS39" s="48"/>
      <c r="BT39" s="48"/>
      <c r="BU39" s="48"/>
      <c r="BV39" s="48"/>
      <c r="BW39" s="48"/>
      <c r="BX39" s="48"/>
      <c r="BY39" s="48"/>
      <c r="BZ39" s="48"/>
      <c r="CA39" s="48"/>
      <c r="CB39" s="48"/>
      <c r="CC39" s="48"/>
      <c r="CD39" s="48"/>
      <c r="CE39" s="48"/>
      <c r="CF39" s="48"/>
      <c r="CG39" s="48"/>
    </row>
    <row r="40" spans="1:85" ht="16" x14ac:dyDescent="0.2">
      <c r="A40" s="142">
        <v>277</v>
      </c>
      <c r="B40" s="2" t="s">
        <v>92</v>
      </c>
      <c r="C40" s="2" t="s">
        <v>93</v>
      </c>
      <c r="D40" s="4" t="s">
        <v>33</v>
      </c>
      <c r="E40" s="31">
        <v>19</v>
      </c>
      <c r="F40" s="31">
        <v>15</v>
      </c>
      <c r="G40" s="31">
        <v>20</v>
      </c>
      <c r="H40" s="82">
        <f>SUM(E40:G40)</f>
        <v>54</v>
      </c>
      <c r="I40" s="31">
        <v>16</v>
      </c>
      <c r="J40" s="31">
        <v>18</v>
      </c>
      <c r="K40" s="82">
        <f>SUM(I40:J40)</f>
        <v>34</v>
      </c>
      <c r="L40" s="53">
        <f>SUM(H40,K40)</f>
        <v>88</v>
      </c>
      <c r="M40" s="31">
        <v>17</v>
      </c>
      <c r="N40" s="31">
        <v>14</v>
      </c>
      <c r="O40" s="31">
        <v>17</v>
      </c>
      <c r="P40" s="82">
        <f>SUM(M40:O40)</f>
        <v>48</v>
      </c>
      <c r="Q40" s="31">
        <v>21</v>
      </c>
      <c r="R40" s="31">
        <v>19</v>
      </c>
      <c r="S40" s="82">
        <f>SUM(Q40:R40)</f>
        <v>40</v>
      </c>
      <c r="T40" s="53">
        <f>SUM(P40,S40)</f>
        <v>88</v>
      </c>
      <c r="U40" s="52">
        <f>SUM(L40,T40)</f>
        <v>176</v>
      </c>
      <c r="V40" s="47"/>
      <c r="W40" s="150">
        <v>0</v>
      </c>
      <c r="X40" s="143">
        <f>SUM(V40,U40,W40)</f>
        <v>176</v>
      </c>
      <c r="Y40"/>
      <c r="AZ40" s="48"/>
      <c r="BA40" s="48"/>
      <c r="BB40" s="48"/>
      <c r="BC40" s="48"/>
      <c r="BD40" s="48"/>
      <c r="BE40" s="48"/>
      <c r="BF40" s="48"/>
      <c r="BG40" s="48"/>
      <c r="BH40" s="48"/>
      <c r="BI40" s="48"/>
      <c r="BJ40" s="48"/>
      <c r="BK40" s="48"/>
      <c r="BL40" s="48"/>
      <c r="BM40" s="48"/>
      <c r="BN40" s="48"/>
      <c r="BO40" s="48"/>
      <c r="BP40" s="48"/>
      <c r="BQ40" s="48"/>
      <c r="BR40" s="48"/>
      <c r="BS40" s="48"/>
      <c r="BT40" s="48"/>
      <c r="BU40" s="48"/>
      <c r="BV40" s="48"/>
      <c r="BW40" s="48"/>
      <c r="BX40" s="48"/>
      <c r="BY40" s="48"/>
      <c r="BZ40" s="48"/>
      <c r="CA40" s="48"/>
      <c r="CB40" s="48"/>
      <c r="CC40" s="48"/>
      <c r="CD40" s="48"/>
      <c r="CE40" s="48"/>
      <c r="CF40" s="48"/>
      <c r="CG40" s="48"/>
    </row>
    <row r="41" spans="1:85" ht="16" x14ac:dyDescent="0.2">
      <c r="A41" s="142">
        <v>276</v>
      </c>
      <c r="B41" s="2" t="s">
        <v>56</v>
      </c>
      <c r="C41" s="2" t="s">
        <v>57</v>
      </c>
      <c r="D41" s="4" t="s">
        <v>38</v>
      </c>
      <c r="E41" s="31">
        <v>19</v>
      </c>
      <c r="F41" s="31">
        <v>15</v>
      </c>
      <c r="G41" s="31">
        <v>14</v>
      </c>
      <c r="H41" s="82">
        <f>SUM(E41:G41)</f>
        <v>48</v>
      </c>
      <c r="I41" s="31">
        <v>16</v>
      </c>
      <c r="J41" s="31">
        <v>18</v>
      </c>
      <c r="K41" s="82">
        <f>SUM(I41:J41)</f>
        <v>34</v>
      </c>
      <c r="L41" s="53">
        <f>SUM(H41,K41)</f>
        <v>82</v>
      </c>
      <c r="M41" s="31">
        <v>18</v>
      </c>
      <c r="N41" s="31">
        <v>19</v>
      </c>
      <c r="O41" s="31">
        <v>21</v>
      </c>
      <c r="P41" s="82">
        <f>SUM(M41:O41)</f>
        <v>58</v>
      </c>
      <c r="Q41" s="31">
        <v>17</v>
      </c>
      <c r="R41" s="31">
        <v>17</v>
      </c>
      <c r="S41" s="82">
        <f>SUM(Q41:R41)</f>
        <v>34</v>
      </c>
      <c r="T41" s="53">
        <f>SUM(P41,S41)</f>
        <v>92</v>
      </c>
      <c r="U41" s="52">
        <f>SUM(L41,T41)</f>
        <v>174</v>
      </c>
      <c r="V41" s="47"/>
      <c r="W41" s="150">
        <v>0</v>
      </c>
      <c r="X41" s="143">
        <f>SUM(V41,U41,W41)</f>
        <v>174</v>
      </c>
      <c r="Y41"/>
      <c r="AZ41" s="48"/>
      <c r="BA41" s="48"/>
      <c r="BB41" s="48"/>
      <c r="BC41" s="48"/>
      <c r="BD41" s="48"/>
      <c r="BE41" s="48"/>
      <c r="BF41" s="48"/>
      <c r="BG41" s="48"/>
      <c r="BH41" s="48"/>
      <c r="BI41" s="48"/>
      <c r="BJ41" s="48"/>
      <c r="BK41" s="48"/>
      <c r="BL41" s="48"/>
      <c r="BM41" s="48"/>
      <c r="BN41" s="48"/>
      <c r="BO41" s="48"/>
      <c r="BP41" s="48"/>
      <c r="BQ41" s="48"/>
      <c r="BR41" s="48"/>
      <c r="BS41" s="48"/>
      <c r="BT41" s="48"/>
      <c r="BU41" s="48"/>
      <c r="BV41" s="48"/>
      <c r="BW41" s="48"/>
      <c r="BX41" s="48"/>
      <c r="BY41" s="48"/>
      <c r="BZ41" s="48"/>
      <c r="CA41" s="48"/>
      <c r="CB41" s="48"/>
      <c r="CC41" s="48"/>
      <c r="CD41" s="48"/>
      <c r="CE41" s="48"/>
      <c r="CF41" s="48"/>
      <c r="CG41" s="48"/>
    </row>
    <row r="42" spans="1:85" ht="16" x14ac:dyDescent="0.2">
      <c r="A42" s="142">
        <v>294</v>
      </c>
      <c r="B42" s="2" t="s">
        <v>43</v>
      </c>
      <c r="C42" s="2" t="s">
        <v>44</v>
      </c>
      <c r="D42" s="4" t="s">
        <v>33</v>
      </c>
      <c r="E42" s="31">
        <v>16</v>
      </c>
      <c r="F42" s="31">
        <v>14</v>
      </c>
      <c r="G42" s="31">
        <v>14</v>
      </c>
      <c r="H42" s="82">
        <f>SUM(E42:G42)</f>
        <v>44</v>
      </c>
      <c r="I42" s="31">
        <v>12</v>
      </c>
      <c r="J42" s="31">
        <v>15</v>
      </c>
      <c r="K42" s="82">
        <f>SUM(I42:J42)</f>
        <v>27</v>
      </c>
      <c r="L42" s="53">
        <f>SUM(H42,K42)</f>
        <v>71</v>
      </c>
      <c r="M42" s="31">
        <v>15</v>
      </c>
      <c r="N42" s="31">
        <v>19</v>
      </c>
      <c r="O42" s="31">
        <v>16</v>
      </c>
      <c r="P42" s="82">
        <f>SUM(M42:O42)</f>
        <v>50</v>
      </c>
      <c r="Q42" s="31">
        <v>16</v>
      </c>
      <c r="R42" s="31">
        <v>11</v>
      </c>
      <c r="S42" s="82">
        <f>SUM(Q42:R42)</f>
        <v>27</v>
      </c>
      <c r="T42" s="53">
        <f>SUM(P42,S42)</f>
        <v>77</v>
      </c>
      <c r="U42" s="52">
        <f>SUM(L42,T42)</f>
        <v>148</v>
      </c>
      <c r="V42" s="47"/>
      <c r="W42" s="150">
        <v>0</v>
      </c>
      <c r="X42" s="143">
        <f>SUM(V42,U42,W42)</f>
        <v>148</v>
      </c>
      <c r="Y42"/>
      <c r="AZ42" s="48"/>
      <c r="BA42" s="48"/>
      <c r="BB42" s="48"/>
      <c r="BC42" s="48"/>
      <c r="BD42" s="48"/>
      <c r="BE42" s="48"/>
      <c r="BF42" s="48"/>
      <c r="BG42" s="48"/>
      <c r="BH42" s="48"/>
      <c r="BI42" s="48"/>
      <c r="BJ42" s="48"/>
      <c r="BK42" s="48"/>
      <c r="BL42" s="48"/>
      <c r="BM42" s="48"/>
      <c r="BN42" s="48"/>
      <c r="BO42" s="48"/>
      <c r="BP42" s="48"/>
      <c r="BQ42" s="48"/>
      <c r="BR42" s="48"/>
      <c r="BS42" s="48"/>
      <c r="BT42" s="48"/>
      <c r="BU42" s="48"/>
      <c r="BV42" s="48"/>
      <c r="BW42" s="48"/>
      <c r="BX42" s="48"/>
      <c r="BY42" s="48"/>
      <c r="BZ42" s="48"/>
      <c r="CA42" s="48"/>
      <c r="CB42" s="48"/>
      <c r="CC42" s="48"/>
      <c r="CD42" s="48"/>
      <c r="CE42" s="48"/>
      <c r="CF42" s="48"/>
      <c r="CG42" s="48"/>
    </row>
    <row r="43" spans="1:85" ht="16" x14ac:dyDescent="0.2">
      <c r="A43" s="142">
        <v>295</v>
      </c>
      <c r="B43" s="2" t="s">
        <v>61</v>
      </c>
      <c r="C43" s="2" t="s">
        <v>62</v>
      </c>
      <c r="D43" s="4" t="s">
        <v>33</v>
      </c>
      <c r="E43" s="31">
        <v>16</v>
      </c>
      <c r="F43" s="31">
        <v>10</v>
      </c>
      <c r="G43" s="31">
        <v>14</v>
      </c>
      <c r="H43" s="82">
        <f>SUM(E43:G43)</f>
        <v>40</v>
      </c>
      <c r="I43" s="31">
        <v>12</v>
      </c>
      <c r="J43" s="31">
        <v>16</v>
      </c>
      <c r="K43" s="82">
        <f>SUM(I43:J43)</f>
        <v>28</v>
      </c>
      <c r="L43" s="53">
        <f>SUM(H43,K43)</f>
        <v>68</v>
      </c>
      <c r="M43" s="31">
        <v>12</v>
      </c>
      <c r="N43" s="31">
        <v>15</v>
      </c>
      <c r="O43" s="31">
        <v>17</v>
      </c>
      <c r="P43" s="82">
        <f>SUM(M43:O43)</f>
        <v>44</v>
      </c>
      <c r="Q43" s="31">
        <v>13</v>
      </c>
      <c r="R43" s="31">
        <v>14</v>
      </c>
      <c r="S43" s="82">
        <f>SUM(Q43:R43)</f>
        <v>27</v>
      </c>
      <c r="T43" s="53">
        <f>SUM(P43,S43)</f>
        <v>71</v>
      </c>
      <c r="U43" s="52">
        <f>SUM(L43,T43)</f>
        <v>139</v>
      </c>
      <c r="V43" s="47"/>
      <c r="W43" s="150">
        <v>0</v>
      </c>
      <c r="X43" s="143">
        <f>SUM(V43,U43,W43)</f>
        <v>139</v>
      </c>
      <c r="Y43"/>
      <c r="AZ43" s="48"/>
      <c r="BA43" s="48"/>
      <c r="BB43" s="48"/>
      <c r="BC43" s="48"/>
      <c r="BD43" s="48"/>
      <c r="BE43" s="48"/>
      <c r="BF43" s="48"/>
      <c r="BG43" s="48"/>
      <c r="BH43" s="48"/>
      <c r="BI43" s="48"/>
      <c r="BJ43" s="48"/>
      <c r="BK43" s="48"/>
      <c r="BL43" s="48"/>
      <c r="BM43" s="48"/>
      <c r="BN43" s="48"/>
      <c r="BO43" s="48"/>
      <c r="BP43" s="48"/>
      <c r="BQ43" s="48"/>
      <c r="BR43" s="48"/>
      <c r="BS43" s="48"/>
      <c r="BT43" s="48"/>
      <c r="BU43" s="48"/>
      <c r="BV43" s="48"/>
      <c r="BW43" s="48"/>
      <c r="BX43" s="48"/>
      <c r="BY43" s="48"/>
      <c r="BZ43" s="48"/>
      <c r="CA43" s="48"/>
      <c r="CB43" s="48"/>
      <c r="CC43" s="48"/>
      <c r="CD43" s="48"/>
      <c r="CE43" s="48"/>
      <c r="CF43" s="48"/>
      <c r="CG43" s="48"/>
    </row>
    <row r="44" spans="1:85" x14ac:dyDescent="0.15">
      <c r="A44" s="154" t="s">
        <v>429</v>
      </c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Y44"/>
      <c r="AZ44" s="48"/>
      <c r="BA44" s="48"/>
      <c r="BB44" s="48"/>
      <c r="BC44" s="48"/>
      <c r="BD44" s="48"/>
      <c r="BE44" s="48"/>
      <c r="BF44" s="48"/>
      <c r="BG44" s="48"/>
      <c r="BH44" s="48"/>
      <c r="BI44" s="48"/>
      <c r="BJ44" s="48"/>
      <c r="BK44" s="48"/>
      <c r="BL44" s="48"/>
      <c r="BM44" s="48"/>
      <c r="BN44" s="48"/>
      <c r="BO44" s="48"/>
      <c r="BP44" s="48"/>
      <c r="BQ44" s="48"/>
      <c r="BR44" s="48"/>
      <c r="BS44" s="48"/>
      <c r="BT44" s="48"/>
      <c r="BU44" s="48"/>
      <c r="BV44" s="48"/>
      <c r="BW44" s="48"/>
      <c r="BX44" s="48"/>
      <c r="BY44" s="48"/>
      <c r="BZ44" s="48"/>
      <c r="CA44" s="48"/>
      <c r="CB44" s="48"/>
      <c r="CC44" s="48"/>
      <c r="CD44" s="48"/>
      <c r="CE44" s="48"/>
      <c r="CF44" s="48"/>
      <c r="CG44" s="48"/>
    </row>
    <row r="45" spans="1:85" ht="16" x14ac:dyDescent="0.2">
      <c r="A45" s="155" t="s">
        <v>430</v>
      </c>
      <c r="B45" s="43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AZ45" s="48"/>
      <c r="BA45" s="48"/>
      <c r="BB45" s="48"/>
      <c r="BC45" s="48"/>
      <c r="BD45" s="48"/>
      <c r="BE45" s="48"/>
      <c r="BF45" s="48"/>
      <c r="BG45" s="48"/>
      <c r="BH45" s="48"/>
      <c r="BI45" s="48"/>
      <c r="BJ45" s="48"/>
      <c r="BK45" s="48"/>
      <c r="BL45" s="48"/>
      <c r="BM45" s="48"/>
      <c r="BN45" s="48"/>
      <c r="BO45" s="48"/>
      <c r="BP45" s="48"/>
      <c r="BQ45" s="48"/>
      <c r="BR45" s="48"/>
      <c r="BS45" s="48"/>
      <c r="BT45" s="48"/>
      <c r="BU45" s="48"/>
      <c r="BV45" s="48"/>
      <c r="BW45" s="48"/>
      <c r="BX45" s="48"/>
      <c r="BY45" s="48"/>
      <c r="BZ45" s="48"/>
      <c r="CA45" s="48"/>
      <c r="CB45" s="48"/>
      <c r="CC45" s="48"/>
      <c r="CD45" s="48"/>
      <c r="CE45" s="48"/>
      <c r="CF45" s="48"/>
      <c r="CG45" s="48"/>
    </row>
    <row r="46" spans="1:85" ht="16" x14ac:dyDescent="0.2">
      <c r="A46" s="48"/>
      <c r="B46" s="9"/>
      <c r="C46" s="43"/>
      <c r="D46" s="30"/>
      <c r="E46" s="129"/>
      <c r="F46" s="129"/>
      <c r="G46" s="129"/>
      <c r="H46" s="30"/>
      <c r="I46" s="130"/>
      <c r="J46" s="130"/>
      <c r="K46" s="30"/>
      <c r="L46" s="30"/>
      <c r="M46" s="130"/>
      <c r="N46" s="130"/>
      <c r="O46" s="130"/>
      <c r="P46" s="30"/>
      <c r="Q46" s="130"/>
      <c r="R46" s="130"/>
      <c r="S46" s="30"/>
      <c r="T46" s="30"/>
      <c r="U46" s="30"/>
      <c r="AZ46" s="48"/>
      <c r="BA46" s="48"/>
      <c r="BB46" s="48"/>
      <c r="BC46" s="48"/>
      <c r="BD46" s="48"/>
      <c r="BE46" s="48"/>
      <c r="BF46" s="48"/>
      <c r="BG46" s="48"/>
      <c r="BH46" s="48"/>
      <c r="BI46" s="48"/>
      <c r="BJ46" s="48"/>
      <c r="BK46" s="48"/>
      <c r="BL46" s="48"/>
      <c r="BM46" s="48"/>
      <c r="BN46" s="48"/>
      <c r="BO46" s="48"/>
      <c r="BP46" s="48"/>
      <c r="BQ46" s="48"/>
      <c r="BR46" s="48"/>
      <c r="BS46" s="48"/>
      <c r="BT46" s="48"/>
      <c r="BU46" s="48"/>
      <c r="BV46" s="48"/>
      <c r="BW46" s="48"/>
      <c r="BX46" s="48"/>
      <c r="BY46" s="48"/>
      <c r="BZ46" s="48"/>
      <c r="CA46" s="48"/>
      <c r="CB46" s="48"/>
      <c r="CC46" s="48"/>
      <c r="CD46" s="48"/>
      <c r="CE46" s="48"/>
      <c r="CF46" s="48"/>
      <c r="CG46" s="48"/>
    </row>
    <row r="47" spans="1:85" s="47" customFormat="1" ht="26" customHeight="1" x14ac:dyDescent="0.15">
      <c r="A47" s="170" t="s">
        <v>113</v>
      </c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1"/>
      <c r="N47" s="171"/>
      <c r="O47" s="171"/>
      <c r="P47" s="171"/>
      <c r="Q47" s="171"/>
      <c r="R47" s="171"/>
      <c r="S47" s="171"/>
      <c r="T47" s="171"/>
      <c r="U47" s="171"/>
      <c r="V47" s="171"/>
      <c r="W47" s="171"/>
      <c r="X47" s="172"/>
      <c r="Y47" s="46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 s="46"/>
      <c r="BA47" s="46"/>
      <c r="BB47" s="46"/>
      <c r="BC47" s="46"/>
      <c r="BD47" s="46"/>
      <c r="BE47" s="46"/>
      <c r="BF47" s="46"/>
      <c r="BG47" s="46"/>
      <c r="BH47" s="46"/>
      <c r="BI47" s="46"/>
      <c r="BJ47" s="46"/>
      <c r="BK47" s="46"/>
      <c r="BL47" s="46"/>
      <c r="BM47" s="46"/>
      <c r="BN47" s="46"/>
      <c r="BO47" s="46"/>
      <c r="BP47" s="46"/>
      <c r="BQ47" s="46"/>
      <c r="BR47" s="46"/>
      <c r="BS47" s="46"/>
      <c r="BT47" s="46"/>
      <c r="BU47" s="46"/>
      <c r="BV47" s="46"/>
      <c r="BW47" s="46"/>
      <c r="BX47" s="46"/>
      <c r="BY47" s="46"/>
      <c r="BZ47" s="46"/>
      <c r="CA47" s="46"/>
      <c r="CB47" s="46"/>
      <c r="CC47" s="46"/>
      <c r="CD47" s="46"/>
      <c r="CE47" s="46"/>
      <c r="CF47" s="46"/>
      <c r="CG47" s="46"/>
    </row>
    <row r="48" spans="1:85" s="3" customFormat="1" ht="39" x14ac:dyDescent="0.2">
      <c r="A48" s="144" t="s">
        <v>8</v>
      </c>
      <c r="B48" s="87" t="s">
        <v>9</v>
      </c>
      <c r="C48" s="87" t="s">
        <v>10</v>
      </c>
      <c r="D48" s="87" t="s">
        <v>11</v>
      </c>
      <c r="E48" s="88" t="s">
        <v>12</v>
      </c>
      <c r="F48" s="88" t="s">
        <v>13</v>
      </c>
      <c r="G48" s="88" t="s">
        <v>14</v>
      </c>
      <c r="H48" s="83" t="s">
        <v>15</v>
      </c>
      <c r="I48" s="88" t="s">
        <v>16</v>
      </c>
      <c r="J48" s="88" t="s">
        <v>17</v>
      </c>
      <c r="K48" s="83" t="s">
        <v>18</v>
      </c>
      <c r="L48" s="83" t="s">
        <v>19</v>
      </c>
      <c r="M48" s="88" t="s">
        <v>20</v>
      </c>
      <c r="N48" s="88" t="s">
        <v>21</v>
      </c>
      <c r="O48" s="88" t="s">
        <v>22</v>
      </c>
      <c r="P48" s="83" t="s">
        <v>23</v>
      </c>
      <c r="Q48" s="88" t="s">
        <v>24</v>
      </c>
      <c r="R48" s="88" t="s">
        <v>25</v>
      </c>
      <c r="S48" s="83" t="s">
        <v>26</v>
      </c>
      <c r="T48" s="83" t="s">
        <v>27</v>
      </c>
      <c r="U48" s="85" t="s">
        <v>28</v>
      </c>
      <c r="V48" s="83" t="s">
        <v>29</v>
      </c>
      <c r="W48" s="153" t="s">
        <v>433</v>
      </c>
      <c r="X48" s="145" t="s">
        <v>30</v>
      </c>
      <c r="Y48" s="9" t="s">
        <v>114</v>
      </c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9"/>
      <c r="BV48" s="9"/>
      <c r="BW48" s="9"/>
      <c r="BX48" s="9"/>
      <c r="BY48" s="9"/>
      <c r="BZ48" s="9"/>
      <c r="CA48" s="9"/>
      <c r="CB48" s="9"/>
      <c r="CC48" s="9"/>
      <c r="CD48" s="9"/>
      <c r="CE48" s="9"/>
    </row>
    <row r="49" spans="1:85" ht="16" x14ac:dyDescent="0.2">
      <c r="A49" s="2">
        <v>106</v>
      </c>
      <c r="B49" s="2" t="s">
        <v>117</v>
      </c>
      <c r="C49" s="2" t="s">
        <v>118</v>
      </c>
      <c r="D49" s="5"/>
      <c r="E49" s="31">
        <v>25</v>
      </c>
      <c r="F49" s="31">
        <v>23</v>
      </c>
      <c r="G49" s="31">
        <v>24</v>
      </c>
      <c r="H49" s="82">
        <f t="shared" ref="H49:H63" si="0">SUM(E49:G49)</f>
        <v>72</v>
      </c>
      <c r="I49" s="31">
        <v>24</v>
      </c>
      <c r="J49" s="31">
        <v>24</v>
      </c>
      <c r="K49" s="82">
        <f t="shared" ref="K49:K63" si="1">SUM(I49:J49)</f>
        <v>48</v>
      </c>
      <c r="L49" s="53">
        <f t="shared" ref="L49:L63" si="2">SUM(H49,K49)</f>
        <v>120</v>
      </c>
      <c r="M49" s="31">
        <v>23</v>
      </c>
      <c r="N49" s="31">
        <v>24</v>
      </c>
      <c r="O49" s="31">
        <v>24</v>
      </c>
      <c r="P49" s="82">
        <f t="shared" ref="P49:P63" si="3">SUM(M49:O49)</f>
        <v>71</v>
      </c>
      <c r="Q49" s="31">
        <v>24</v>
      </c>
      <c r="R49" s="31">
        <v>24</v>
      </c>
      <c r="S49" s="82">
        <f t="shared" ref="S49:S63" si="4">SUM(Q49:R49)</f>
        <v>48</v>
      </c>
      <c r="T49" s="53">
        <f t="shared" ref="T49:T63" si="5">SUM(P49,S49)</f>
        <v>119</v>
      </c>
      <c r="U49" s="52">
        <f t="shared" ref="U49:U63" si="6">L49+T49</f>
        <v>239</v>
      </c>
      <c r="V49" s="47"/>
      <c r="W49" s="124">
        <v>250</v>
      </c>
      <c r="X49" s="128">
        <f t="shared" ref="X49:X63" si="7">SUM(U49, V49,W49)</f>
        <v>489</v>
      </c>
      <c r="Y49"/>
      <c r="CF49" s="48"/>
      <c r="CG49" s="48"/>
    </row>
    <row r="50" spans="1:85" ht="16" x14ac:dyDescent="0.2">
      <c r="A50" s="2">
        <v>308</v>
      </c>
      <c r="B50" s="2" t="s">
        <v>115</v>
      </c>
      <c r="C50" s="2" t="s">
        <v>116</v>
      </c>
      <c r="D50" s="5"/>
      <c r="E50" s="31">
        <v>24</v>
      </c>
      <c r="F50" s="31">
        <v>25</v>
      </c>
      <c r="G50" s="31">
        <v>24</v>
      </c>
      <c r="H50" s="82">
        <f t="shared" si="0"/>
        <v>73</v>
      </c>
      <c r="I50" s="31">
        <v>24</v>
      </c>
      <c r="J50" s="31">
        <v>23</v>
      </c>
      <c r="K50" s="82">
        <f t="shared" si="1"/>
        <v>47</v>
      </c>
      <c r="L50" s="53">
        <f t="shared" si="2"/>
        <v>120</v>
      </c>
      <c r="M50" s="31">
        <v>22</v>
      </c>
      <c r="N50" s="31">
        <v>24</v>
      </c>
      <c r="O50" s="31">
        <v>23</v>
      </c>
      <c r="P50" s="82">
        <f t="shared" si="3"/>
        <v>69</v>
      </c>
      <c r="Q50" s="31">
        <v>23</v>
      </c>
      <c r="R50" s="31">
        <v>24</v>
      </c>
      <c r="S50" s="82">
        <f t="shared" si="4"/>
        <v>47</v>
      </c>
      <c r="T50" s="53">
        <f t="shared" si="5"/>
        <v>116</v>
      </c>
      <c r="U50" s="52">
        <f t="shared" si="6"/>
        <v>236</v>
      </c>
      <c r="V50" s="47"/>
      <c r="W50" s="124">
        <v>242</v>
      </c>
      <c r="X50" s="128">
        <f t="shared" si="7"/>
        <v>478</v>
      </c>
      <c r="Y50"/>
      <c r="CF50" s="48"/>
      <c r="CG50" s="48"/>
    </row>
    <row r="51" spans="1:85" ht="16" x14ac:dyDescent="0.2">
      <c r="A51" s="2">
        <v>145</v>
      </c>
      <c r="B51" s="2" t="s">
        <v>125</v>
      </c>
      <c r="C51" s="2" t="s">
        <v>126</v>
      </c>
      <c r="D51" s="5"/>
      <c r="E51" s="31">
        <v>23</v>
      </c>
      <c r="F51" s="31">
        <v>21</v>
      </c>
      <c r="G51" s="31">
        <v>24</v>
      </c>
      <c r="H51" s="82">
        <f t="shared" si="0"/>
        <v>68</v>
      </c>
      <c r="I51" s="31">
        <v>22</v>
      </c>
      <c r="J51" s="31">
        <v>22</v>
      </c>
      <c r="K51" s="82">
        <f t="shared" si="1"/>
        <v>44</v>
      </c>
      <c r="L51" s="53">
        <f t="shared" si="2"/>
        <v>112</v>
      </c>
      <c r="M51" s="31">
        <v>25</v>
      </c>
      <c r="N51" s="31">
        <v>24</v>
      </c>
      <c r="O51" s="31">
        <v>23</v>
      </c>
      <c r="P51" s="82">
        <f t="shared" si="3"/>
        <v>72</v>
      </c>
      <c r="Q51" s="31">
        <v>24</v>
      </c>
      <c r="R51" s="31">
        <v>23</v>
      </c>
      <c r="S51" s="82">
        <f t="shared" si="4"/>
        <v>47</v>
      </c>
      <c r="T51" s="53">
        <f t="shared" si="5"/>
        <v>119</v>
      </c>
      <c r="U51" s="52">
        <f t="shared" si="6"/>
        <v>231</v>
      </c>
      <c r="V51" s="47"/>
      <c r="W51" s="124">
        <v>244</v>
      </c>
      <c r="X51" s="128">
        <f t="shared" si="7"/>
        <v>475</v>
      </c>
      <c r="Y51"/>
      <c r="CF51" s="48"/>
      <c r="CG51" s="48"/>
    </row>
    <row r="52" spans="1:85" ht="16" x14ac:dyDescent="0.2">
      <c r="A52" s="2">
        <v>148</v>
      </c>
      <c r="B52" s="2" t="s">
        <v>121</v>
      </c>
      <c r="C52" s="2" t="s">
        <v>122</v>
      </c>
      <c r="D52" s="5"/>
      <c r="E52" s="31">
        <v>22</v>
      </c>
      <c r="F52" s="31">
        <v>25</v>
      </c>
      <c r="G52" s="31">
        <v>24</v>
      </c>
      <c r="H52" s="82">
        <f t="shared" si="0"/>
        <v>71</v>
      </c>
      <c r="I52" s="31">
        <v>23</v>
      </c>
      <c r="J52" s="31">
        <v>24</v>
      </c>
      <c r="K52" s="82">
        <f t="shared" si="1"/>
        <v>47</v>
      </c>
      <c r="L52" s="53">
        <f t="shared" si="2"/>
        <v>118</v>
      </c>
      <c r="M52" s="31">
        <v>23</v>
      </c>
      <c r="N52" s="31">
        <v>23</v>
      </c>
      <c r="O52" s="31">
        <v>22</v>
      </c>
      <c r="P52" s="82">
        <f t="shared" si="3"/>
        <v>68</v>
      </c>
      <c r="Q52" s="31">
        <v>25</v>
      </c>
      <c r="R52" s="31">
        <v>23</v>
      </c>
      <c r="S52" s="82">
        <f t="shared" si="4"/>
        <v>48</v>
      </c>
      <c r="T52" s="53">
        <f t="shared" si="5"/>
        <v>116</v>
      </c>
      <c r="U52" s="52">
        <f t="shared" si="6"/>
        <v>234</v>
      </c>
      <c r="V52" s="47"/>
      <c r="W52" s="124">
        <v>239</v>
      </c>
      <c r="X52" s="128">
        <f t="shared" si="7"/>
        <v>473</v>
      </c>
      <c r="Y52"/>
      <c r="CF52" s="48"/>
      <c r="CG52" s="48"/>
    </row>
    <row r="53" spans="1:85" ht="16" x14ac:dyDescent="0.2">
      <c r="A53" s="2">
        <v>307</v>
      </c>
      <c r="B53" s="2" t="s">
        <v>131</v>
      </c>
      <c r="C53" s="2" t="s">
        <v>132</v>
      </c>
      <c r="D53" s="5"/>
      <c r="E53" s="31">
        <v>20</v>
      </c>
      <c r="F53" s="31">
        <v>24</v>
      </c>
      <c r="G53" s="31">
        <v>21</v>
      </c>
      <c r="H53" s="82">
        <f t="shared" si="0"/>
        <v>65</v>
      </c>
      <c r="I53" s="31">
        <v>24</v>
      </c>
      <c r="J53" s="31">
        <v>24</v>
      </c>
      <c r="K53" s="82">
        <f t="shared" si="1"/>
        <v>48</v>
      </c>
      <c r="L53" s="53">
        <f t="shared" si="2"/>
        <v>113</v>
      </c>
      <c r="M53" s="31">
        <v>23</v>
      </c>
      <c r="N53" s="31">
        <v>23</v>
      </c>
      <c r="O53" s="31">
        <v>22</v>
      </c>
      <c r="P53" s="82">
        <f t="shared" si="3"/>
        <v>68</v>
      </c>
      <c r="Q53" s="31">
        <v>25</v>
      </c>
      <c r="R53" s="31">
        <v>23</v>
      </c>
      <c r="S53" s="82">
        <f t="shared" si="4"/>
        <v>48</v>
      </c>
      <c r="T53" s="53">
        <f t="shared" si="5"/>
        <v>116</v>
      </c>
      <c r="U53" s="52">
        <f t="shared" si="6"/>
        <v>229</v>
      </c>
      <c r="V53" s="47"/>
      <c r="W53" s="124">
        <v>242</v>
      </c>
      <c r="X53" s="128">
        <f t="shared" si="7"/>
        <v>471</v>
      </c>
      <c r="Y53"/>
      <c r="CF53" s="48"/>
      <c r="CG53" s="48"/>
    </row>
    <row r="54" spans="1:85" ht="16" x14ac:dyDescent="0.2">
      <c r="A54" s="2">
        <v>180</v>
      </c>
      <c r="B54" s="2" t="s">
        <v>127</v>
      </c>
      <c r="C54" s="2" t="s">
        <v>128</v>
      </c>
      <c r="D54" s="5" t="s">
        <v>33</v>
      </c>
      <c r="E54" s="31">
        <v>24</v>
      </c>
      <c r="F54" s="31">
        <v>23</v>
      </c>
      <c r="G54" s="31">
        <v>21</v>
      </c>
      <c r="H54" s="82">
        <f t="shared" si="0"/>
        <v>68</v>
      </c>
      <c r="I54" s="31">
        <v>22</v>
      </c>
      <c r="J54" s="31">
        <v>25</v>
      </c>
      <c r="K54" s="82">
        <f t="shared" si="1"/>
        <v>47</v>
      </c>
      <c r="L54" s="53">
        <f t="shared" si="2"/>
        <v>115</v>
      </c>
      <c r="M54" s="31">
        <v>24</v>
      </c>
      <c r="N54" s="31">
        <v>25</v>
      </c>
      <c r="O54" s="31">
        <v>24</v>
      </c>
      <c r="P54" s="82">
        <f t="shared" si="3"/>
        <v>73</v>
      </c>
      <c r="Q54" s="31">
        <v>25</v>
      </c>
      <c r="R54" s="31">
        <v>24</v>
      </c>
      <c r="S54" s="82">
        <f t="shared" si="4"/>
        <v>49</v>
      </c>
      <c r="T54" s="53">
        <f t="shared" si="5"/>
        <v>122</v>
      </c>
      <c r="U54" s="52">
        <f t="shared" si="6"/>
        <v>237</v>
      </c>
      <c r="V54" s="47"/>
      <c r="W54" s="124">
        <v>233</v>
      </c>
      <c r="X54" s="128">
        <f t="shared" si="7"/>
        <v>470</v>
      </c>
      <c r="Y54"/>
      <c r="CF54" s="48"/>
      <c r="CG54" s="48"/>
    </row>
    <row r="55" spans="1:85" ht="16" x14ac:dyDescent="0.2">
      <c r="A55" s="2">
        <v>181</v>
      </c>
      <c r="B55" s="2" t="s">
        <v>123</v>
      </c>
      <c r="C55" s="2" t="s">
        <v>124</v>
      </c>
      <c r="D55" s="5" t="s">
        <v>33</v>
      </c>
      <c r="E55" s="31">
        <v>22</v>
      </c>
      <c r="F55" s="31">
        <v>24</v>
      </c>
      <c r="G55" s="31">
        <v>23</v>
      </c>
      <c r="H55" s="82">
        <f t="shared" si="0"/>
        <v>69</v>
      </c>
      <c r="I55" s="31">
        <v>24</v>
      </c>
      <c r="J55" s="31">
        <v>24</v>
      </c>
      <c r="K55" s="82">
        <f t="shared" si="1"/>
        <v>48</v>
      </c>
      <c r="L55" s="53">
        <f t="shared" si="2"/>
        <v>117</v>
      </c>
      <c r="M55" s="31">
        <v>23</v>
      </c>
      <c r="N55" s="31">
        <v>24</v>
      </c>
      <c r="O55" s="31">
        <v>23</v>
      </c>
      <c r="P55" s="82">
        <f t="shared" si="3"/>
        <v>70</v>
      </c>
      <c r="Q55" s="31">
        <v>23</v>
      </c>
      <c r="R55" s="31">
        <v>24</v>
      </c>
      <c r="S55" s="82">
        <f t="shared" si="4"/>
        <v>47</v>
      </c>
      <c r="T55" s="53">
        <f t="shared" si="5"/>
        <v>117</v>
      </c>
      <c r="U55" s="52">
        <f t="shared" si="6"/>
        <v>234</v>
      </c>
      <c r="V55" s="47"/>
      <c r="W55" s="124">
        <v>231</v>
      </c>
      <c r="X55" s="128">
        <f t="shared" si="7"/>
        <v>465</v>
      </c>
      <c r="Y55"/>
      <c r="CF55" s="48"/>
      <c r="CG55" s="48"/>
    </row>
    <row r="56" spans="1:85" ht="16" x14ac:dyDescent="0.2">
      <c r="A56" s="2">
        <v>189</v>
      </c>
      <c r="B56" s="2" t="s">
        <v>119</v>
      </c>
      <c r="C56" s="2" t="s">
        <v>120</v>
      </c>
      <c r="D56" s="5" t="s">
        <v>33</v>
      </c>
      <c r="E56" s="31">
        <v>24</v>
      </c>
      <c r="F56" s="31">
        <v>24</v>
      </c>
      <c r="G56" s="31">
        <v>23</v>
      </c>
      <c r="H56" s="82">
        <f t="shared" si="0"/>
        <v>71</v>
      </c>
      <c r="I56" s="31">
        <v>24</v>
      </c>
      <c r="J56" s="31">
        <v>23</v>
      </c>
      <c r="K56" s="82">
        <f t="shared" si="1"/>
        <v>47</v>
      </c>
      <c r="L56" s="53">
        <f t="shared" si="2"/>
        <v>118</v>
      </c>
      <c r="M56" s="31">
        <v>24</v>
      </c>
      <c r="N56" s="31">
        <v>25</v>
      </c>
      <c r="O56" s="31">
        <v>24</v>
      </c>
      <c r="P56" s="82">
        <f t="shared" si="3"/>
        <v>73</v>
      </c>
      <c r="Q56" s="31">
        <v>25</v>
      </c>
      <c r="R56" s="31">
        <v>23</v>
      </c>
      <c r="S56" s="82">
        <f t="shared" si="4"/>
        <v>48</v>
      </c>
      <c r="T56" s="53">
        <f t="shared" si="5"/>
        <v>121</v>
      </c>
      <c r="U56" s="52">
        <f t="shared" si="6"/>
        <v>239</v>
      </c>
      <c r="V56" s="47"/>
      <c r="W56" s="124">
        <v>225</v>
      </c>
      <c r="X56" s="128">
        <f t="shared" si="7"/>
        <v>464</v>
      </c>
      <c r="Y56"/>
      <c r="CF56" s="48"/>
      <c r="CG56" s="48"/>
    </row>
    <row r="57" spans="1:85" ht="16" x14ac:dyDescent="0.2">
      <c r="A57" s="2">
        <v>229</v>
      </c>
      <c r="B57" s="2" t="s">
        <v>123</v>
      </c>
      <c r="C57" s="2" t="s">
        <v>129</v>
      </c>
      <c r="D57" s="5" t="s">
        <v>33</v>
      </c>
      <c r="E57" s="31">
        <v>22</v>
      </c>
      <c r="F57" s="31">
        <v>23</v>
      </c>
      <c r="G57" s="31">
        <v>21</v>
      </c>
      <c r="H57" s="82">
        <f t="shared" si="0"/>
        <v>66</v>
      </c>
      <c r="I57" s="31">
        <v>18</v>
      </c>
      <c r="J57" s="31">
        <v>25</v>
      </c>
      <c r="K57" s="82">
        <f t="shared" si="1"/>
        <v>43</v>
      </c>
      <c r="L57" s="53">
        <f t="shared" si="2"/>
        <v>109</v>
      </c>
      <c r="M57" s="31">
        <v>25</v>
      </c>
      <c r="N57" s="31">
        <v>24</v>
      </c>
      <c r="O57" s="31">
        <v>25</v>
      </c>
      <c r="P57" s="82">
        <f t="shared" si="3"/>
        <v>74</v>
      </c>
      <c r="Q57" s="31">
        <v>22</v>
      </c>
      <c r="R57" s="31">
        <v>22</v>
      </c>
      <c r="S57" s="82">
        <f t="shared" si="4"/>
        <v>44</v>
      </c>
      <c r="T57" s="53">
        <f t="shared" si="5"/>
        <v>118</v>
      </c>
      <c r="U57" s="52">
        <f t="shared" si="6"/>
        <v>227</v>
      </c>
      <c r="V57" s="47"/>
      <c r="W57" s="124">
        <v>226</v>
      </c>
      <c r="X57" s="128">
        <f t="shared" si="7"/>
        <v>453</v>
      </c>
      <c r="Y57"/>
      <c r="CF57" s="48"/>
      <c r="CG57" s="48"/>
    </row>
    <row r="58" spans="1:85" ht="16" x14ac:dyDescent="0.2">
      <c r="A58" s="2">
        <v>310</v>
      </c>
      <c r="B58" s="2" t="s">
        <v>36</v>
      </c>
      <c r="C58" s="2" t="s">
        <v>130</v>
      </c>
      <c r="D58" s="5" t="s">
        <v>33</v>
      </c>
      <c r="E58" s="31">
        <v>24</v>
      </c>
      <c r="F58" s="31">
        <v>20</v>
      </c>
      <c r="G58" s="31">
        <v>21</v>
      </c>
      <c r="H58" s="82">
        <f t="shared" si="0"/>
        <v>65</v>
      </c>
      <c r="I58" s="31">
        <v>22</v>
      </c>
      <c r="J58" s="31">
        <v>21</v>
      </c>
      <c r="K58" s="82">
        <f t="shared" si="1"/>
        <v>43</v>
      </c>
      <c r="L58" s="53">
        <f t="shared" si="2"/>
        <v>108</v>
      </c>
      <c r="M58" s="31">
        <v>17</v>
      </c>
      <c r="N58" s="31">
        <v>21</v>
      </c>
      <c r="O58" s="31">
        <v>21</v>
      </c>
      <c r="P58" s="82">
        <f t="shared" si="3"/>
        <v>59</v>
      </c>
      <c r="Q58" s="31">
        <v>24</v>
      </c>
      <c r="R58" s="31">
        <v>20</v>
      </c>
      <c r="S58" s="82">
        <f t="shared" si="4"/>
        <v>44</v>
      </c>
      <c r="T58" s="53">
        <f t="shared" si="5"/>
        <v>103</v>
      </c>
      <c r="U58" s="52">
        <f t="shared" si="6"/>
        <v>211</v>
      </c>
      <c r="V58" s="47"/>
      <c r="W58" s="124">
        <v>216</v>
      </c>
      <c r="X58" s="128">
        <f t="shared" si="7"/>
        <v>427</v>
      </c>
      <c r="Y58"/>
      <c r="CF58" s="48"/>
      <c r="CG58" s="48"/>
    </row>
    <row r="59" spans="1:85" ht="16" x14ac:dyDescent="0.2">
      <c r="A59" s="2">
        <v>241</v>
      </c>
      <c r="B59" s="2" t="s">
        <v>133</v>
      </c>
      <c r="C59" s="2" t="s">
        <v>134</v>
      </c>
      <c r="D59" s="5" t="s">
        <v>33</v>
      </c>
      <c r="E59" s="31">
        <v>18</v>
      </c>
      <c r="F59" s="31">
        <v>22</v>
      </c>
      <c r="G59" s="31">
        <v>22</v>
      </c>
      <c r="H59" s="82">
        <f t="shared" si="0"/>
        <v>62</v>
      </c>
      <c r="I59" s="31">
        <v>23</v>
      </c>
      <c r="J59" s="31">
        <v>20</v>
      </c>
      <c r="K59" s="82">
        <f t="shared" si="1"/>
        <v>43</v>
      </c>
      <c r="L59" s="53">
        <f t="shared" si="2"/>
        <v>105</v>
      </c>
      <c r="M59" s="31">
        <v>23</v>
      </c>
      <c r="N59" s="31">
        <v>20</v>
      </c>
      <c r="O59" s="31">
        <v>21</v>
      </c>
      <c r="P59" s="82">
        <f t="shared" si="3"/>
        <v>64</v>
      </c>
      <c r="Q59" s="31">
        <v>25</v>
      </c>
      <c r="R59" s="31">
        <v>23</v>
      </c>
      <c r="S59" s="82">
        <f t="shared" si="4"/>
        <v>48</v>
      </c>
      <c r="T59" s="53">
        <f t="shared" si="5"/>
        <v>112</v>
      </c>
      <c r="U59" s="52">
        <f t="shared" si="6"/>
        <v>217</v>
      </c>
      <c r="V59" s="47"/>
      <c r="W59" s="124">
        <v>206</v>
      </c>
      <c r="X59" s="128">
        <f t="shared" si="7"/>
        <v>423</v>
      </c>
      <c r="Y59"/>
      <c r="CF59" s="48"/>
      <c r="CG59" s="48"/>
    </row>
    <row r="60" spans="1:85" ht="16" x14ac:dyDescent="0.2">
      <c r="A60" s="2">
        <v>252</v>
      </c>
      <c r="B60" s="2" t="s">
        <v>135</v>
      </c>
      <c r="C60" s="2" t="s">
        <v>136</v>
      </c>
      <c r="D60" s="5" t="s">
        <v>441</v>
      </c>
      <c r="E60" s="31">
        <v>21</v>
      </c>
      <c r="F60" s="31">
        <v>18</v>
      </c>
      <c r="G60" s="31">
        <v>21</v>
      </c>
      <c r="H60" s="82">
        <f t="shared" si="0"/>
        <v>60</v>
      </c>
      <c r="I60" s="31">
        <v>20</v>
      </c>
      <c r="J60" s="31">
        <v>16</v>
      </c>
      <c r="K60" s="82">
        <f t="shared" si="1"/>
        <v>36</v>
      </c>
      <c r="L60" s="53">
        <f t="shared" si="2"/>
        <v>96</v>
      </c>
      <c r="M60" s="31">
        <v>18</v>
      </c>
      <c r="N60" s="31">
        <v>23</v>
      </c>
      <c r="O60" s="31">
        <v>22</v>
      </c>
      <c r="P60" s="82">
        <f t="shared" si="3"/>
        <v>63</v>
      </c>
      <c r="Q60" s="31">
        <v>18</v>
      </c>
      <c r="R60" s="31">
        <v>20</v>
      </c>
      <c r="S60" s="82">
        <f t="shared" si="4"/>
        <v>38</v>
      </c>
      <c r="T60" s="53">
        <f t="shared" si="5"/>
        <v>101</v>
      </c>
      <c r="U60" s="52">
        <f t="shared" si="6"/>
        <v>197</v>
      </c>
      <c r="V60" s="47"/>
      <c r="W60" s="124">
        <v>209</v>
      </c>
      <c r="X60" s="128">
        <f t="shared" si="7"/>
        <v>406</v>
      </c>
      <c r="Y60"/>
      <c r="CF60" s="48"/>
      <c r="CG60" s="48"/>
    </row>
    <row r="61" spans="1:85" ht="16" x14ac:dyDescent="0.2">
      <c r="A61" s="2">
        <v>258</v>
      </c>
      <c r="B61" s="2" t="s">
        <v>139</v>
      </c>
      <c r="C61" s="2" t="s">
        <v>140</v>
      </c>
      <c r="D61" s="5" t="s">
        <v>33</v>
      </c>
      <c r="E61" s="31">
        <v>18</v>
      </c>
      <c r="F61" s="31">
        <v>17</v>
      </c>
      <c r="G61" s="31">
        <v>13</v>
      </c>
      <c r="H61" s="82">
        <f t="shared" si="0"/>
        <v>48</v>
      </c>
      <c r="I61" s="31">
        <v>19</v>
      </c>
      <c r="J61" s="31">
        <v>16</v>
      </c>
      <c r="K61" s="82">
        <f t="shared" si="1"/>
        <v>35</v>
      </c>
      <c r="L61" s="53">
        <f t="shared" si="2"/>
        <v>83</v>
      </c>
      <c r="M61" s="31">
        <v>16</v>
      </c>
      <c r="N61" s="31">
        <v>18</v>
      </c>
      <c r="O61" s="31">
        <v>18</v>
      </c>
      <c r="P61" s="82">
        <f t="shared" si="3"/>
        <v>52</v>
      </c>
      <c r="Q61" s="31">
        <v>16</v>
      </c>
      <c r="R61" s="31">
        <v>18</v>
      </c>
      <c r="S61" s="82">
        <f t="shared" si="4"/>
        <v>34</v>
      </c>
      <c r="T61" s="53">
        <f t="shared" si="5"/>
        <v>86</v>
      </c>
      <c r="U61" s="52">
        <f t="shared" si="6"/>
        <v>169</v>
      </c>
      <c r="V61" s="47"/>
      <c r="W61" s="124">
        <v>138</v>
      </c>
      <c r="X61" s="128">
        <f t="shared" si="7"/>
        <v>307</v>
      </c>
      <c r="Y61"/>
      <c r="CF61" s="48"/>
      <c r="CG61" s="48"/>
    </row>
    <row r="62" spans="1:85" ht="16" x14ac:dyDescent="0.2">
      <c r="A62" s="2">
        <v>260</v>
      </c>
      <c r="B62" s="2" t="s">
        <v>137</v>
      </c>
      <c r="C62" s="2" t="s">
        <v>138</v>
      </c>
      <c r="D62" s="5"/>
      <c r="E62" s="31">
        <v>16</v>
      </c>
      <c r="F62" s="31">
        <v>17</v>
      </c>
      <c r="G62" s="31">
        <v>20</v>
      </c>
      <c r="H62" s="82">
        <f t="shared" si="0"/>
        <v>53</v>
      </c>
      <c r="I62" s="31">
        <v>20</v>
      </c>
      <c r="J62" s="31">
        <v>18</v>
      </c>
      <c r="K62" s="82">
        <f t="shared" si="1"/>
        <v>38</v>
      </c>
      <c r="L62" s="53">
        <f t="shared" si="2"/>
        <v>91</v>
      </c>
      <c r="M62" s="31">
        <v>22</v>
      </c>
      <c r="N62" s="31">
        <v>18</v>
      </c>
      <c r="O62" s="31">
        <v>17</v>
      </c>
      <c r="P62" s="82">
        <f t="shared" si="3"/>
        <v>57</v>
      </c>
      <c r="Q62" s="31">
        <v>22</v>
      </c>
      <c r="R62" s="31">
        <v>19</v>
      </c>
      <c r="S62" s="82">
        <f t="shared" si="4"/>
        <v>41</v>
      </c>
      <c r="T62" s="53">
        <f t="shared" si="5"/>
        <v>98</v>
      </c>
      <c r="U62" s="52">
        <f t="shared" si="6"/>
        <v>189</v>
      </c>
      <c r="V62" s="47"/>
      <c r="W62" s="124">
        <v>0</v>
      </c>
      <c r="X62" s="128">
        <f t="shared" si="7"/>
        <v>189</v>
      </c>
      <c r="Y62"/>
      <c r="CF62" s="48"/>
      <c r="CG62" s="48"/>
    </row>
    <row r="63" spans="1:85" ht="16" x14ac:dyDescent="0.2">
      <c r="A63" s="2">
        <v>282</v>
      </c>
      <c r="B63" s="2" t="s">
        <v>141</v>
      </c>
      <c r="C63" s="2" t="s">
        <v>142</v>
      </c>
      <c r="D63" s="5" t="s">
        <v>33</v>
      </c>
      <c r="E63" s="31">
        <v>12</v>
      </c>
      <c r="F63" s="31">
        <v>9</v>
      </c>
      <c r="G63" s="31">
        <v>10</v>
      </c>
      <c r="H63" s="82">
        <f t="shared" si="0"/>
        <v>31</v>
      </c>
      <c r="I63" s="31">
        <v>12</v>
      </c>
      <c r="J63" s="31">
        <v>7</v>
      </c>
      <c r="K63" s="82">
        <f t="shared" si="1"/>
        <v>19</v>
      </c>
      <c r="L63" s="53">
        <f t="shared" si="2"/>
        <v>50</v>
      </c>
      <c r="M63" s="31">
        <v>11</v>
      </c>
      <c r="N63" s="31">
        <v>14</v>
      </c>
      <c r="O63" s="31">
        <v>14</v>
      </c>
      <c r="P63" s="82">
        <f t="shared" si="3"/>
        <v>39</v>
      </c>
      <c r="Q63" s="31">
        <v>9</v>
      </c>
      <c r="R63" s="31">
        <v>15</v>
      </c>
      <c r="S63" s="82">
        <f t="shared" si="4"/>
        <v>24</v>
      </c>
      <c r="T63" s="53">
        <f t="shared" si="5"/>
        <v>63</v>
      </c>
      <c r="U63" s="52">
        <f t="shared" si="6"/>
        <v>113</v>
      </c>
      <c r="V63" s="47"/>
      <c r="W63" s="124">
        <v>0</v>
      </c>
      <c r="X63" s="128">
        <f t="shared" si="7"/>
        <v>113</v>
      </c>
      <c r="Y63"/>
      <c r="AZ63" s="48"/>
      <c r="BA63" s="48"/>
      <c r="BB63" s="48"/>
      <c r="BC63" s="48"/>
      <c r="BD63" s="48"/>
      <c r="BE63" s="48"/>
      <c r="BF63" s="48"/>
      <c r="BG63" s="48"/>
      <c r="BH63" s="48"/>
      <c r="BI63" s="48"/>
      <c r="BJ63" s="48"/>
      <c r="BK63" s="48"/>
      <c r="BL63" s="48"/>
      <c r="BM63" s="48"/>
      <c r="BN63" s="48"/>
      <c r="BO63" s="48"/>
      <c r="BP63" s="48"/>
      <c r="BQ63" s="48"/>
      <c r="BR63" s="48"/>
      <c r="BS63" s="48"/>
      <c r="BT63" s="48"/>
      <c r="BU63" s="48"/>
      <c r="BV63" s="48"/>
      <c r="BW63" s="48"/>
      <c r="BX63" s="48"/>
      <c r="BY63" s="48"/>
      <c r="BZ63" s="48"/>
      <c r="CA63" s="48"/>
      <c r="CB63" s="48"/>
      <c r="CC63" s="48"/>
      <c r="CD63" s="48"/>
      <c r="CE63" s="48"/>
      <c r="CF63" s="48"/>
      <c r="CG63" s="48"/>
    </row>
    <row r="64" spans="1:85" customFormat="1" x14ac:dyDescent="0.15"/>
    <row r="65" spans="1:85" customFormat="1" x14ac:dyDescent="0.15"/>
    <row r="66" spans="1:85" customFormat="1" x14ac:dyDescent="0.15"/>
    <row r="67" spans="1:85" customFormat="1" x14ac:dyDescent="0.15"/>
    <row r="68" spans="1:85" customFormat="1" x14ac:dyDescent="0.15"/>
    <row r="69" spans="1:85" x14ac:dyDescent="0.1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AZ69" s="48"/>
      <c r="BA69" s="48"/>
      <c r="BB69" s="48"/>
      <c r="BC69" s="48"/>
      <c r="BD69" s="48"/>
      <c r="BE69" s="48"/>
      <c r="BF69" s="48"/>
      <c r="BG69" s="48"/>
      <c r="BH69" s="48"/>
      <c r="BI69" s="48"/>
      <c r="BJ69" s="48"/>
      <c r="BK69" s="48"/>
      <c r="BL69" s="48"/>
      <c r="BM69" s="48"/>
      <c r="BN69" s="48"/>
      <c r="BO69" s="48"/>
      <c r="BP69" s="48"/>
      <c r="BQ69" s="48"/>
      <c r="BR69" s="48"/>
      <c r="BS69" s="48"/>
      <c r="BT69" s="48"/>
      <c r="BU69" s="48"/>
      <c r="BV69" s="48"/>
      <c r="BW69" s="48"/>
      <c r="BX69" s="48"/>
      <c r="BY69" s="48"/>
      <c r="BZ69" s="48"/>
      <c r="CA69" s="48"/>
      <c r="CB69" s="48"/>
      <c r="CC69" s="48"/>
      <c r="CD69" s="48"/>
      <c r="CE69" s="48"/>
      <c r="CF69" s="48"/>
      <c r="CG69" s="48"/>
    </row>
    <row r="70" spans="1:85" x14ac:dyDescent="0.1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AZ70" s="48"/>
      <c r="BA70" s="48"/>
      <c r="BB70" s="48"/>
      <c r="BC70" s="48"/>
      <c r="BD70" s="48"/>
      <c r="BE70" s="48"/>
      <c r="BF70" s="48"/>
      <c r="BG70" s="48"/>
      <c r="BH70" s="48"/>
      <c r="BI70" s="48"/>
      <c r="BJ70" s="48"/>
      <c r="BK70" s="48"/>
      <c r="BL70" s="48"/>
      <c r="BM70" s="48"/>
      <c r="BN70" s="48"/>
      <c r="BO70" s="48"/>
      <c r="BP70" s="48"/>
      <c r="BQ70" s="48"/>
      <c r="BR70" s="48"/>
      <c r="BS70" s="48"/>
      <c r="BT70" s="48"/>
      <c r="BU70" s="48"/>
      <c r="BV70" s="48"/>
      <c r="BW70" s="48"/>
      <c r="BX70" s="48"/>
      <c r="BY70" s="48"/>
      <c r="BZ70" s="48"/>
      <c r="CA70" s="48"/>
      <c r="CB70" s="48"/>
      <c r="CC70" s="48"/>
      <c r="CD70" s="48"/>
      <c r="CE70" s="48"/>
      <c r="CF70" s="48"/>
      <c r="CG70" s="48"/>
    </row>
    <row r="71" spans="1:85" x14ac:dyDescent="0.1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</row>
    <row r="72" spans="1:85" x14ac:dyDescent="0.1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</row>
    <row r="73" spans="1:85" x14ac:dyDescent="0.1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</row>
    <row r="74" spans="1:85" x14ac:dyDescent="0.1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</row>
    <row r="75" spans="1:85" x14ac:dyDescent="0.1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</row>
    <row r="76" spans="1:85" x14ac:dyDescent="0.1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</row>
    <row r="77" spans="1:85" x14ac:dyDescent="0.1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</row>
    <row r="162" customFormat="1" x14ac:dyDescent="0.15"/>
    <row r="163" customFormat="1" x14ac:dyDescent="0.15"/>
    <row r="164" customFormat="1" x14ac:dyDescent="0.15"/>
    <row r="165" customFormat="1" x14ac:dyDescent="0.15"/>
    <row r="166" customFormat="1" x14ac:dyDescent="0.15"/>
  </sheetData>
  <sortState ref="A4:X43">
    <sortCondition descending="1" ref="X4:X43"/>
  </sortState>
  <mergeCells count="3">
    <mergeCell ref="A2:U2"/>
    <mergeCell ref="A47:X47"/>
    <mergeCell ref="A1:X1"/>
  </mergeCells>
  <phoneticPr fontId="15" type="noConversion"/>
  <conditionalFormatting sqref="I50:J63 Q50:R63 M50:O63 E49:G63 I9:J19 E46:G46 I21:J43 Q46:R46 M46:O46 I46:J46 M9:O19 Q9:R19 Q4:R7 M4:O7 I4:J7 M21:O43 Q21:R43">
    <cfRule type="cellIs" dxfId="52" priority="70" operator="equal">
      <formula>25</formula>
    </cfRule>
  </conditionalFormatting>
  <conditionalFormatting sqref="A1">
    <cfRule type="cellIs" dxfId="50" priority="69" operator="equal">
      <formula>25</formula>
    </cfRule>
  </conditionalFormatting>
  <conditionalFormatting sqref="Q3:R3">
    <cfRule type="cellIs" dxfId="39" priority="48" operator="equal">
      <formula>25</formula>
    </cfRule>
  </conditionalFormatting>
  <conditionalFormatting sqref="I3:J3">
    <cfRule type="cellIs" dxfId="38" priority="50" operator="equal">
      <formula>25</formula>
    </cfRule>
  </conditionalFormatting>
  <conditionalFormatting sqref="M3:O3">
    <cfRule type="cellIs" dxfId="37" priority="49" operator="equal">
      <formula>25</formula>
    </cfRule>
  </conditionalFormatting>
  <conditionalFormatting sqref="Q48:R48">
    <cfRule type="cellIs" dxfId="36" priority="45" operator="equal">
      <formula>25</formula>
    </cfRule>
  </conditionalFormatting>
  <conditionalFormatting sqref="I48:J48">
    <cfRule type="cellIs" dxfId="35" priority="47" operator="equal">
      <formula>25</formula>
    </cfRule>
  </conditionalFormatting>
  <conditionalFormatting sqref="M48:O48">
    <cfRule type="cellIs" dxfId="34" priority="46" operator="equal">
      <formula>25</formula>
    </cfRule>
  </conditionalFormatting>
  <conditionalFormatting sqref="I49:J49 M49:O49 Q49:R49">
    <cfRule type="cellIs" dxfId="33" priority="44" operator="equal">
      <formula>25</formula>
    </cfRule>
  </conditionalFormatting>
  <conditionalFormatting sqref="E49:R63 I9:J19 I21:J43 I4:J7 E5:G43 M5:R7">
    <cfRule type="cellIs" dxfId="32" priority="42" operator="equal">
      <formula>25</formula>
    </cfRule>
  </conditionalFormatting>
  <conditionalFormatting sqref="E4:G4">
    <cfRule type="cellIs" dxfId="31" priority="41" operator="equal">
      <formula>25</formula>
    </cfRule>
  </conditionalFormatting>
  <conditionalFormatting sqref="M4:R4 P8 P20 M9:R19 M21:R43">
    <cfRule type="cellIs" dxfId="30" priority="40" operator="equal">
      <formula>25</formula>
    </cfRule>
  </conditionalFormatting>
  <conditionalFormatting sqref="I8:J8">
    <cfRule type="cellIs" dxfId="29" priority="38" operator="equal">
      <formula>25</formula>
    </cfRule>
  </conditionalFormatting>
  <conditionalFormatting sqref="M8:O8">
    <cfRule type="cellIs" dxfId="28" priority="37" operator="equal">
      <formula>25</formula>
    </cfRule>
  </conditionalFormatting>
  <conditionalFormatting sqref="Q8:R8">
    <cfRule type="cellIs" dxfId="27" priority="36" operator="equal">
      <formula>25</formula>
    </cfRule>
  </conditionalFormatting>
  <conditionalFormatting sqref="I20:J20">
    <cfRule type="cellIs" dxfId="26" priority="35" operator="equal">
      <formula>25</formula>
    </cfRule>
  </conditionalFormatting>
  <conditionalFormatting sqref="M20:O20">
    <cfRule type="cellIs" dxfId="25" priority="34" operator="equal">
      <formula>25</formula>
    </cfRule>
  </conditionalFormatting>
  <conditionalFormatting sqref="Q20:R20">
    <cfRule type="cellIs" dxfId="24" priority="33" operator="equal">
      <formula>25</formula>
    </cfRule>
  </conditionalFormatting>
  <printOptions horizontalCentered="1"/>
  <pageMargins left="0.25" right="0.25" top="0.5" bottom="0.5" header="0.3" footer="0.3"/>
  <pageSetup scale="50" orientation="portrait"/>
  <rowBreaks count="1" manualBreakCount="1">
    <brk id="46" max="2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  <pageSetUpPr fitToPage="1"/>
  </sheetPr>
  <dimension ref="A1:Y62"/>
  <sheetViews>
    <sheetView zoomScale="125" zoomScaleNormal="125" zoomScalePageLayoutView="125" workbookViewId="0">
      <selection activeCell="F7" sqref="F7"/>
    </sheetView>
  </sheetViews>
  <sheetFormatPr baseColWidth="10" defaultColWidth="9.1640625" defaultRowHeight="16" x14ac:dyDescent="0.2"/>
  <cols>
    <col min="1" max="1" width="19" style="6" bestFit="1" customWidth="1"/>
    <col min="2" max="2" width="14.83203125" style="6" bestFit="1" customWidth="1"/>
    <col min="3" max="3" width="8.5" style="6" bestFit="1" customWidth="1"/>
    <col min="4" max="5" width="9.1640625" style="6"/>
    <col min="6" max="9" width="6.83203125" style="6" customWidth="1"/>
    <col min="10" max="10" width="4.1640625" style="6" customWidth="1"/>
    <col min="11" max="11" width="19" style="6" bestFit="1" customWidth="1"/>
    <col min="12" max="12" width="14.83203125" style="13" bestFit="1" customWidth="1"/>
    <col min="13" max="13" width="8.5" style="6" bestFit="1" customWidth="1"/>
    <col min="14" max="15" width="9.1640625" style="6"/>
    <col min="16" max="16" width="9" style="6" bestFit="1" customWidth="1"/>
    <col min="17" max="19" width="6.83203125" style="6" customWidth="1"/>
    <col min="20" max="20" width="9.1640625" style="6" customWidth="1"/>
    <col min="21" max="16384" width="9.1640625" style="6"/>
  </cols>
  <sheetData>
    <row r="1" spans="1:25" ht="48" customHeight="1" thickBot="1" x14ac:dyDescent="0.25">
      <c r="A1" s="194" t="s">
        <v>148</v>
      </c>
      <c r="B1" s="195"/>
      <c r="C1" s="195"/>
      <c r="D1" s="195"/>
      <c r="E1" s="195"/>
      <c r="F1" s="195"/>
      <c r="G1" s="195"/>
      <c r="H1" s="195"/>
      <c r="I1" s="196"/>
      <c r="K1" s="197" t="s">
        <v>149</v>
      </c>
      <c r="L1" s="198"/>
      <c r="M1" s="198"/>
      <c r="N1" s="198"/>
      <c r="O1" s="198"/>
      <c r="P1" s="198"/>
      <c r="Q1" s="198"/>
      <c r="R1" s="198"/>
      <c r="S1" s="199"/>
    </row>
    <row r="2" spans="1:25" customFormat="1" ht="15" customHeight="1" thickBot="1" x14ac:dyDescent="0.2"/>
    <row r="3" spans="1:25" ht="24" customHeight="1" x14ac:dyDescent="0.2">
      <c r="A3" s="203" t="s">
        <v>150</v>
      </c>
      <c r="B3" s="204"/>
      <c r="C3" s="204"/>
      <c r="D3" s="204"/>
      <c r="E3" s="204"/>
      <c r="F3" s="204"/>
      <c r="G3" s="204"/>
      <c r="H3" s="204"/>
      <c r="I3" s="205"/>
      <c r="J3" s="41"/>
      <c r="K3" s="200" t="s">
        <v>151</v>
      </c>
      <c r="L3" s="201"/>
      <c r="M3" s="201"/>
      <c r="N3" s="201"/>
      <c r="O3" s="201"/>
      <c r="P3" s="201"/>
      <c r="Q3" s="201"/>
      <c r="R3" s="201"/>
      <c r="S3" s="202"/>
      <c r="T3" s="41"/>
      <c r="U3" s="41"/>
    </row>
    <row r="4" spans="1:25" s="9" customFormat="1" x14ac:dyDescent="0.2">
      <c r="A4" s="60" t="s">
        <v>9</v>
      </c>
      <c r="B4" s="58" t="s">
        <v>10</v>
      </c>
      <c r="C4" s="59" t="s">
        <v>152</v>
      </c>
      <c r="D4" s="59" t="s">
        <v>154</v>
      </c>
      <c r="E4" s="59" t="s">
        <v>155</v>
      </c>
      <c r="F4" s="59" t="s">
        <v>153</v>
      </c>
      <c r="G4" s="3"/>
      <c r="H4" s="3"/>
      <c r="I4" s="59"/>
      <c r="J4" s="30"/>
      <c r="K4" s="60" t="s">
        <v>9</v>
      </c>
      <c r="L4" s="58" t="s">
        <v>10</v>
      </c>
      <c r="M4" s="59" t="s">
        <v>152</v>
      </c>
      <c r="N4" s="59" t="s">
        <v>154</v>
      </c>
      <c r="O4" s="59" t="s">
        <v>155</v>
      </c>
      <c r="P4" s="59"/>
      <c r="Q4" s="59"/>
      <c r="R4" s="59"/>
      <c r="S4" s="72"/>
      <c r="T4" s="44"/>
      <c r="U4" s="30"/>
      <c r="V4" s="43"/>
    </row>
    <row r="5" spans="1:25" s="9" customFormat="1" x14ac:dyDescent="0.2">
      <c r="A5" s="97" t="s">
        <v>63</v>
      </c>
      <c r="B5" s="10" t="s">
        <v>64</v>
      </c>
      <c r="C5" s="11">
        <v>498</v>
      </c>
      <c r="D5" s="12">
        <v>57</v>
      </c>
      <c r="E5" s="19">
        <v>555</v>
      </c>
      <c r="F5" s="19"/>
      <c r="G5" s="19"/>
      <c r="H5" s="5"/>
      <c r="I5" s="61"/>
      <c r="J5" s="30"/>
      <c r="K5" s="97" t="s">
        <v>117</v>
      </c>
      <c r="L5" s="10" t="s">
        <v>477</v>
      </c>
      <c r="M5" s="11">
        <v>489</v>
      </c>
      <c r="N5" s="12">
        <v>54</v>
      </c>
      <c r="O5" s="19">
        <f>M5+N5</f>
        <v>543</v>
      </c>
      <c r="P5" s="19"/>
      <c r="Q5" s="19"/>
      <c r="R5" s="5"/>
      <c r="S5" s="61"/>
      <c r="T5" s="30"/>
      <c r="U5" s="43"/>
      <c r="V5" s="43"/>
    </row>
    <row r="6" spans="1:25" s="9" customFormat="1" x14ac:dyDescent="0.2">
      <c r="A6" s="97" t="s">
        <v>69</v>
      </c>
      <c r="B6" s="10" t="s">
        <v>70</v>
      </c>
      <c r="C6" s="11">
        <v>489</v>
      </c>
      <c r="D6" s="12">
        <v>55</v>
      </c>
      <c r="E6" s="19">
        <v>544</v>
      </c>
      <c r="F6" s="19"/>
      <c r="G6" s="19"/>
      <c r="H6" s="5"/>
      <c r="I6" s="65"/>
      <c r="J6" s="45"/>
      <c r="K6" s="97" t="s">
        <v>115</v>
      </c>
      <c r="L6" s="10" t="s">
        <v>116</v>
      </c>
      <c r="M6" s="11">
        <v>478</v>
      </c>
      <c r="N6" s="12">
        <v>52</v>
      </c>
      <c r="O6" s="19">
        <f t="shared" ref="O6:O10" si="0">M6+N6</f>
        <v>530</v>
      </c>
      <c r="P6" s="19"/>
      <c r="Q6" s="19"/>
      <c r="R6" s="8"/>
      <c r="S6" s="65"/>
      <c r="T6" s="30"/>
      <c r="U6" s="30"/>
      <c r="V6" s="43"/>
    </row>
    <row r="7" spans="1:25" s="9" customFormat="1" x14ac:dyDescent="0.2">
      <c r="A7" s="97" t="s">
        <v>106</v>
      </c>
      <c r="B7" s="10" t="s">
        <v>107</v>
      </c>
      <c r="C7" s="11">
        <v>485</v>
      </c>
      <c r="D7" s="12">
        <v>53</v>
      </c>
      <c r="E7" s="19">
        <v>538</v>
      </c>
      <c r="F7" s="19">
        <v>75</v>
      </c>
      <c r="G7" s="7"/>
      <c r="H7" s="5"/>
      <c r="I7" s="65"/>
      <c r="J7" s="45"/>
      <c r="K7" s="97" t="s">
        <v>125</v>
      </c>
      <c r="L7" s="10" t="s">
        <v>126</v>
      </c>
      <c r="M7" s="11">
        <v>475</v>
      </c>
      <c r="N7" s="12">
        <v>53</v>
      </c>
      <c r="O7" s="19">
        <f t="shared" si="0"/>
        <v>528</v>
      </c>
      <c r="P7" s="19"/>
      <c r="Q7" s="7"/>
      <c r="R7" s="8"/>
      <c r="S7" s="65"/>
      <c r="T7" s="30"/>
      <c r="U7" s="30"/>
      <c r="V7" s="43"/>
    </row>
    <row r="8" spans="1:25" s="9" customFormat="1" x14ac:dyDescent="0.2">
      <c r="A8" s="97" t="s">
        <v>103</v>
      </c>
      <c r="B8" s="10" t="s">
        <v>104</v>
      </c>
      <c r="C8" s="11">
        <v>484</v>
      </c>
      <c r="D8" s="12">
        <v>54</v>
      </c>
      <c r="E8" s="19">
        <v>538</v>
      </c>
      <c r="F8" s="19">
        <v>74</v>
      </c>
      <c r="G8" s="7"/>
      <c r="H8" s="5"/>
      <c r="I8" s="65"/>
      <c r="J8" s="30"/>
      <c r="K8" s="97" t="s">
        <v>121</v>
      </c>
      <c r="L8" s="10" t="s">
        <v>122</v>
      </c>
      <c r="M8" s="11">
        <v>473</v>
      </c>
      <c r="N8" s="12">
        <v>51</v>
      </c>
      <c r="O8" s="19">
        <f t="shared" si="0"/>
        <v>524</v>
      </c>
      <c r="P8" s="19"/>
      <c r="Q8" s="19"/>
      <c r="R8" s="5"/>
      <c r="S8" s="61"/>
      <c r="T8" s="30"/>
      <c r="U8" s="6"/>
    </row>
    <row r="9" spans="1:25" s="9" customFormat="1" x14ac:dyDescent="0.2">
      <c r="A9" s="131" t="s">
        <v>53</v>
      </c>
      <c r="B9" s="133" t="s">
        <v>54</v>
      </c>
      <c r="C9" s="11">
        <v>484</v>
      </c>
      <c r="D9" s="12">
        <v>53</v>
      </c>
      <c r="E9" s="19">
        <v>537</v>
      </c>
      <c r="F9" s="19"/>
      <c r="G9" s="7"/>
      <c r="H9" s="5"/>
      <c r="I9" s="61"/>
      <c r="J9" s="45"/>
      <c r="K9" s="97" t="s">
        <v>131</v>
      </c>
      <c r="L9" s="10" t="s">
        <v>132</v>
      </c>
      <c r="M9" s="11">
        <v>471</v>
      </c>
      <c r="N9" s="12">
        <v>50</v>
      </c>
      <c r="O9" s="19">
        <f t="shared" si="0"/>
        <v>521</v>
      </c>
      <c r="P9" s="19"/>
      <c r="Q9" s="7"/>
      <c r="R9" s="8"/>
      <c r="S9" s="65"/>
      <c r="T9" s="30"/>
      <c r="U9" s="6"/>
    </row>
    <row r="10" spans="1:25" s="9" customFormat="1" x14ac:dyDescent="0.2">
      <c r="A10" s="132" t="s">
        <v>46</v>
      </c>
      <c r="B10" s="3" t="s">
        <v>47</v>
      </c>
      <c r="C10" s="11">
        <v>483</v>
      </c>
      <c r="D10" s="12">
        <v>49</v>
      </c>
      <c r="E10" s="19">
        <v>532</v>
      </c>
      <c r="F10" s="19"/>
      <c r="G10" s="19"/>
      <c r="H10" s="5"/>
      <c r="I10" s="65"/>
      <c r="J10" s="45"/>
      <c r="K10" s="97" t="s">
        <v>127</v>
      </c>
      <c r="L10" s="10" t="s">
        <v>156</v>
      </c>
      <c r="M10" s="11">
        <v>470</v>
      </c>
      <c r="N10" s="12">
        <v>51</v>
      </c>
      <c r="O10" s="19">
        <f t="shared" si="0"/>
        <v>521</v>
      </c>
      <c r="P10" s="19"/>
      <c r="Q10" s="7"/>
      <c r="R10" s="8"/>
      <c r="S10" s="65"/>
      <c r="T10" s="30"/>
      <c r="U10" s="6"/>
    </row>
    <row r="11" spans="1:25" s="9" customFormat="1" x14ac:dyDescent="0.2">
      <c r="A11" s="97"/>
      <c r="B11" s="10"/>
      <c r="C11" s="11"/>
      <c r="D11" s="12"/>
      <c r="E11" s="7"/>
      <c r="F11" s="7"/>
      <c r="G11" s="7"/>
      <c r="H11" s="5"/>
      <c r="I11" s="65"/>
      <c r="J11" s="45"/>
      <c r="K11" s="97"/>
      <c r="L11" s="10"/>
      <c r="M11" s="11"/>
      <c r="N11" s="12"/>
      <c r="O11" s="7"/>
      <c r="P11" s="7"/>
      <c r="Q11" s="7"/>
      <c r="R11" s="8"/>
      <c r="S11" s="65"/>
      <c r="T11" s="30"/>
      <c r="U11" s="6"/>
    </row>
    <row r="12" spans="1:25" s="9" customFormat="1" x14ac:dyDescent="0.2">
      <c r="A12" s="97"/>
      <c r="B12" s="10"/>
      <c r="C12" s="11"/>
      <c r="D12" s="12"/>
      <c r="E12" s="19"/>
      <c r="F12" s="19"/>
      <c r="G12" s="19"/>
      <c r="H12" s="5"/>
      <c r="I12" s="61"/>
      <c r="J12" s="30"/>
      <c r="K12" s="97"/>
      <c r="L12" s="10"/>
      <c r="M12" s="11"/>
      <c r="N12" s="12"/>
      <c r="O12" s="19"/>
      <c r="P12" s="19"/>
      <c r="Q12" s="19"/>
      <c r="R12" s="5"/>
      <c r="S12" s="61"/>
      <c r="T12" s="30"/>
      <c r="U12" s="6"/>
    </row>
    <row r="13" spans="1:25" s="9" customFormat="1" x14ac:dyDescent="0.2">
      <c r="A13" s="97"/>
      <c r="B13" s="10"/>
      <c r="C13" s="11"/>
      <c r="D13" s="12"/>
      <c r="E13" s="7"/>
      <c r="F13" s="7"/>
      <c r="G13" s="7"/>
      <c r="H13" s="8"/>
      <c r="I13" s="65"/>
      <c r="J13" s="45"/>
      <c r="K13" s="97"/>
      <c r="L13" s="10"/>
      <c r="M13" s="11"/>
      <c r="N13" s="12"/>
      <c r="O13" s="7"/>
      <c r="P13" s="7"/>
      <c r="Q13" s="7"/>
      <c r="R13" s="8"/>
      <c r="S13" s="65"/>
      <c r="T13" s="30"/>
      <c r="U13" s="6"/>
    </row>
    <row r="14" spans="1:25" s="9" customFormat="1" x14ac:dyDescent="0.2">
      <c r="A14" s="97"/>
      <c r="B14" s="10"/>
      <c r="C14" s="11"/>
      <c r="D14" s="12"/>
      <c r="E14" s="19"/>
      <c r="F14" s="19"/>
      <c r="G14" s="19"/>
      <c r="H14" s="5"/>
      <c r="I14" s="61"/>
      <c r="J14" s="30"/>
      <c r="K14" s="97"/>
      <c r="L14" s="10"/>
      <c r="M14" s="11"/>
      <c r="N14" s="12"/>
      <c r="O14" s="19"/>
      <c r="P14" s="19"/>
      <c r="Q14" s="19"/>
      <c r="R14" s="5"/>
      <c r="S14" s="61"/>
      <c r="T14" s="30"/>
      <c r="U14" s="6"/>
    </row>
    <row r="15" spans="1:25" s="9" customFormat="1" ht="17" thickBot="1" x14ac:dyDescent="0.25">
      <c r="A15" s="98"/>
      <c r="B15" s="99"/>
      <c r="C15" s="101"/>
      <c r="D15" s="102"/>
      <c r="E15" s="103"/>
      <c r="F15" s="103"/>
      <c r="G15" s="103"/>
      <c r="H15" s="100"/>
      <c r="I15" s="104"/>
      <c r="J15" s="30"/>
      <c r="K15" s="98"/>
      <c r="L15" s="99"/>
      <c r="M15" s="101"/>
      <c r="N15" s="102"/>
      <c r="O15" s="103"/>
      <c r="P15" s="103"/>
      <c r="Q15" s="103"/>
      <c r="R15" s="100"/>
      <c r="S15" s="104"/>
      <c r="T15" s="30"/>
      <c r="U15" s="6"/>
    </row>
    <row r="16" spans="1:25" x14ac:dyDescent="0.2">
      <c r="L16" s="6"/>
      <c r="W16" s="9"/>
      <c r="X16" s="9"/>
      <c r="Y16" s="9"/>
    </row>
    <row r="17" spans="1:20" x14ac:dyDescent="0.2">
      <c r="K17" s="20"/>
      <c r="L17" s="9"/>
    </row>
    <row r="18" spans="1:20" ht="17" thickBot="1" x14ac:dyDescent="0.25">
      <c r="A18"/>
      <c r="B18"/>
      <c r="C18"/>
      <c r="D18"/>
      <c r="E18"/>
      <c r="F18"/>
      <c r="G18"/>
      <c r="H18"/>
      <c r="I18"/>
      <c r="K18"/>
      <c r="L18"/>
      <c r="M18"/>
      <c r="N18"/>
      <c r="O18"/>
      <c r="P18"/>
      <c r="Q18"/>
      <c r="R18"/>
      <c r="S18"/>
    </row>
    <row r="19" spans="1:20" ht="20" x14ac:dyDescent="0.2">
      <c r="A19" s="203" t="s">
        <v>478</v>
      </c>
      <c r="B19" s="204"/>
      <c r="C19" s="204"/>
      <c r="D19" s="204"/>
      <c r="E19" s="204"/>
      <c r="F19" s="204"/>
      <c r="G19" s="204"/>
      <c r="H19" s="204"/>
      <c r="I19" s="205"/>
      <c r="K19" s="200" t="s">
        <v>479</v>
      </c>
      <c r="L19" s="201"/>
      <c r="M19" s="201"/>
      <c r="N19" s="201"/>
      <c r="O19" s="201"/>
      <c r="P19" s="201"/>
      <c r="Q19" s="201"/>
      <c r="R19" s="201"/>
      <c r="S19" s="202"/>
    </row>
    <row r="20" spans="1:20" s="9" customFormat="1" x14ac:dyDescent="0.2">
      <c r="A20" s="60" t="s">
        <v>9</v>
      </c>
      <c r="B20" s="58" t="s">
        <v>10</v>
      </c>
      <c r="C20" s="59" t="s">
        <v>152</v>
      </c>
      <c r="D20" s="59" t="s">
        <v>154</v>
      </c>
      <c r="E20" s="59" t="s">
        <v>155</v>
      </c>
      <c r="F20" s="59" t="s">
        <v>153</v>
      </c>
      <c r="G20" s="59"/>
      <c r="H20" s="6"/>
      <c r="I20" s="72"/>
      <c r="J20" s="6"/>
      <c r="K20" s="60" t="s">
        <v>9</v>
      </c>
      <c r="L20" s="58" t="s">
        <v>10</v>
      </c>
      <c r="M20" s="59" t="s">
        <v>152</v>
      </c>
      <c r="N20" s="59" t="s">
        <v>154</v>
      </c>
      <c r="O20" s="59" t="s">
        <v>155</v>
      </c>
      <c r="P20" s="59"/>
      <c r="Q20" s="59"/>
      <c r="R20" s="59"/>
      <c r="S20" s="72"/>
      <c r="T20" s="6"/>
    </row>
    <row r="21" spans="1:20" x14ac:dyDescent="0.2">
      <c r="A21" s="97" t="s">
        <v>31</v>
      </c>
      <c r="B21" s="10" t="s">
        <v>32</v>
      </c>
      <c r="C21" s="11">
        <v>235</v>
      </c>
      <c r="D21" s="12"/>
      <c r="E21" s="19">
        <v>293</v>
      </c>
      <c r="F21" s="19"/>
      <c r="G21" s="19"/>
      <c r="H21" s="5"/>
      <c r="I21" s="61"/>
      <c r="K21" s="97" t="s">
        <v>119</v>
      </c>
      <c r="L21" s="10" t="s">
        <v>120</v>
      </c>
      <c r="M21" s="11">
        <v>239</v>
      </c>
      <c r="N21" s="12">
        <v>54</v>
      </c>
      <c r="O21" s="19">
        <v>293</v>
      </c>
      <c r="P21" s="19"/>
      <c r="Q21" s="19"/>
      <c r="R21" s="5"/>
      <c r="S21" s="61"/>
    </row>
    <row r="22" spans="1:20" x14ac:dyDescent="0.2">
      <c r="A22" s="97" t="s">
        <v>46</v>
      </c>
      <c r="B22" s="10" t="s">
        <v>47</v>
      </c>
      <c r="C22" s="11">
        <v>240</v>
      </c>
      <c r="D22" s="12"/>
      <c r="E22" s="19">
        <v>291</v>
      </c>
      <c r="F22" s="19"/>
      <c r="G22" s="19"/>
      <c r="H22" s="5"/>
      <c r="I22" s="65"/>
      <c r="K22" s="97" t="s">
        <v>123</v>
      </c>
      <c r="L22" s="10" t="s">
        <v>124</v>
      </c>
      <c r="M22" s="11">
        <v>234</v>
      </c>
      <c r="N22" s="12">
        <v>55</v>
      </c>
      <c r="O22" s="19">
        <v>289</v>
      </c>
      <c r="P22" s="19"/>
      <c r="Q22" s="19"/>
      <c r="R22" s="8"/>
      <c r="S22" s="65"/>
    </row>
    <row r="23" spans="1:20" x14ac:dyDescent="0.2">
      <c r="A23" s="97" t="s">
        <v>81</v>
      </c>
      <c r="B23" s="10" t="s">
        <v>82</v>
      </c>
      <c r="C23" s="11">
        <v>229</v>
      </c>
      <c r="D23" s="12"/>
      <c r="E23" s="19">
        <v>282</v>
      </c>
      <c r="F23" s="19">
        <v>25</v>
      </c>
      <c r="G23" s="7"/>
      <c r="H23" s="5"/>
      <c r="I23" s="65"/>
      <c r="K23" s="97" t="s">
        <v>127</v>
      </c>
      <c r="L23" s="10" t="s">
        <v>128</v>
      </c>
      <c r="M23" s="11">
        <v>237</v>
      </c>
      <c r="N23" s="12">
        <v>51</v>
      </c>
      <c r="O23" s="19">
        <v>288</v>
      </c>
      <c r="P23" s="19"/>
      <c r="Q23" s="7"/>
      <c r="R23" s="8"/>
      <c r="S23" s="65"/>
    </row>
    <row r="24" spans="1:20" x14ac:dyDescent="0.2">
      <c r="A24" s="97" t="s">
        <v>111</v>
      </c>
      <c r="B24" s="10" t="s">
        <v>112</v>
      </c>
      <c r="C24" s="11">
        <v>228</v>
      </c>
      <c r="D24" s="12"/>
      <c r="E24" s="19">
        <v>282</v>
      </c>
      <c r="F24" s="19">
        <v>20</v>
      </c>
      <c r="G24" s="7"/>
      <c r="H24" s="5"/>
      <c r="I24" s="65"/>
      <c r="K24" s="97" t="s">
        <v>123</v>
      </c>
      <c r="L24" s="10" t="s">
        <v>129</v>
      </c>
      <c r="M24" s="11">
        <v>227</v>
      </c>
      <c r="N24" s="12">
        <v>41</v>
      </c>
      <c r="O24" s="19">
        <v>268</v>
      </c>
      <c r="P24" s="19"/>
      <c r="Q24" s="19"/>
      <c r="R24" s="5"/>
      <c r="S24" s="61"/>
    </row>
    <row r="25" spans="1:20" x14ac:dyDescent="0.2">
      <c r="A25" s="131" t="s">
        <v>108</v>
      </c>
      <c r="B25" s="133" t="s">
        <v>109</v>
      </c>
      <c r="C25" s="11">
        <v>231</v>
      </c>
      <c r="D25" s="12"/>
      <c r="E25" s="19">
        <v>279</v>
      </c>
      <c r="F25" s="19"/>
      <c r="G25" s="7"/>
      <c r="H25" s="5"/>
      <c r="I25" s="61"/>
      <c r="K25" s="97" t="s">
        <v>133</v>
      </c>
      <c r="L25" s="10" t="s">
        <v>134</v>
      </c>
      <c r="M25" s="11">
        <v>217</v>
      </c>
      <c r="N25" s="12">
        <v>46</v>
      </c>
      <c r="O25" s="19">
        <v>263</v>
      </c>
      <c r="P25" s="19"/>
      <c r="Q25" s="7"/>
      <c r="R25" s="8"/>
      <c r="S25" s="65"/>
    </row>
    <row r="26" spans="1:20" x14ac:dyDescent="0.2">
      <c r="A26" s="132" t="s">
        <v>83</v>
      </c>
      <c r="B26" s="3" t="s">
        <v>84</v>
      </c>
      <c r="C26" s="11">
        <v>227</v>
      </c>
      <c r="D26" s="12"/>
      <c r="E26" s="19">
        <v>271</v>
      </c>
      <c r="F26" s="19"/>
      <c r="G26" s="19"/>
      <c r="H26" s="5"/>
      <c r="I26" s="65"/>
      <c r="K26" s="97" t="s">
        <v>36</v>
      </c>
      <c r="L26" s="10" t="s">
        <v>130</v>
      </c>
      <c r="M26" s="11">
        <v>211</v>
      </c>
      <c r="N26" s="12">
        <v>42</v>
      </c>
      <c r="O26" s="19">
        <v>253</v>
      </c>
      <c r="P26" s="19"/>
      <c r="Q26" s="7"/>
      <c r="R26" s="8"/>
      <c r="S26" s="65"/>
    </row>
    <row r="27" spans="1:20" x14ac:dyDescent="0.2">
      <c r="A27" s="97"/>
      <c r="B27" s="10"/>
      <c r="C27" s="11"/>
      <c r="D27" s="12"/>
      <c r="E27" s="7"/>
      <c r="F27" s="7"/>
      <c r="G27" s="7"/>
      <c r="H27" s="5"/>
      <c r="I27" s="65"/>
      <c r="K27" s="97"/>
      <c r="L27" s="10"/>
      <c r="M27" s="11"/>
      <c r="N27" s="12"/>
      <c r="O27" s="7"/>
      <c r="P27" s="7"/>
      <c r="Q27" s="7"/>
      <c r="R27" s="8"/>
      <c r="S27" s="65"/>
    </row>
    <row r="28" spans="1:20" x14ac:dyDescent="0.2">
      <c r="A28" s="97"/>
      <c r="B28" s="10"/>
      <c r="C28" s="11"/>
      <c r="D28" s="12"/>
      <c r="E28" s="19"/>
      <c r="F28" s="19"/>
      <c r="G28" s="19"/>
      <c r="H28" s="5"/>
      <c r="I28" s="61"/>
      <c r="K28" s="97"/>
      <c r="L28" s="10"/>
      <c r="M28" s="11"/>
      <c r="N28" s="12"/>
      <c r="O28" s="19"/>
      <c r="P28" s="19"/>
      <c r="Q28" s="19"/>
      <c r="R28" s="5"/>
      <c r="S28" s="61"/>
    </row>
    <row r="29" spans="1:20" x14ac:dyDescent="0.2">
      <c r="A29" s="97"/>
      <c r="B29" s="10"/>
      <c r="C29" s="11"/>
      <c r="D29" s="12"/>
      <c r="E29" s="7"/>
      <c r="F29" s="7"/>
      <c r="G29" s="7"/>
      <c r="H29" s="8"/>
      <c r="I29" s="65"/>
      <c r="K29" s="97"/>
      <c r="L29" s="10"/>
      <c r="M29" s="11"/>
      <c r="N29" s="12"/>
      <c r="O29" s="7"/>
      <c r="P29" s="7"/>
      <c r="Q29" s="7"/>
      <c r="R29" s="8"/>
      <c r="S29" s="65"/>
    </row>
    <row r="30" spans="1:20" x14ac:dyDescent="0.2">
      <c r="A30" s="97"/>
      <c r="B30" s="10"/>
      <c r="C30" s="11"/>
      <c r="D30" s="12"/>
      <c r="E30" s="19"/>
      <c r="F30" s="19"/>
      <c r="G30" s="19"/>
      <c r="H30" s="5"/>
      <c r="I30" s="61"/>
      <c r="K30" s="97"/>
      <c r="L30" s="10"/>
      <c r="M30" s="11"/>
      <c r="N30" s="12"/>
      <c r="O30" s="19"/>
      <c r="P30" s="19"/>
      <c r="Q30" s="19"/>
      <c r="R30" s="5"/>
      <c r="S30" s="61"/>
    </row>
    <row r="31" spans="1:20" ht="17" thickBot="1" x14ac:dyDescent="0.25">
      <c r="A31" s="98"/>
      <c r="B31" s="99"/>
      <c r="C31" s="101"/>
      <c r="D31" s="102"/>
      <c r="E31" s="103"/>
      <c r="F31" s="103"/>
      <c r="G31" s="103"/>
      <c r="H31" s="100"/>
      <c r="I31" s="104"/>
      <c r="K31" s="98"/>
      <c r="L31" s="99"/>
      <c r="M31" s="101"/>
      <c r="N31" s="102"/>
      <c r="O31" s="103"/>
      <c r="P31" s="103"/>
      <c r="Q31" s="103"/>
      <c r="R31" s="100"/>
      <c r="S31" s="104"/>
    </row>
    <row r="32" spans="1:20" x14ac:dyDescent="0.2">
      <c r="K32" s="20"/>
      <c r="L32" s="9"/>
    </row>
    <row r="33" spans="11:12" x14ac:dyDescent="0.2">
      <c r="K33" s="20"/>
      <c r="L33" s="9"/>
    </row>
    <row r="34" spans="11:12" x14ac:dyDescent="0.2">
      <c r="K34" s="20"/>
      <c r="L34" s="9"/>
    </row>
    <row r="35" spans="11:12" x14ac:dyDescent="0.2">
      <c r="K35" s="20"/>
      <c r="L35" s="9"/>
    </row>
    <row r="36" spans="11:12" x14ac:dyDescent="0.2">
      <c r="K36" s="20"/>
      <c r="L36" s="9"/>
    </row>
    <row r="37" spans="11:12" x14ac:dyDescent="0.2">
      <c r="K37" s="20"/>
      <c r="L37" s="9"/>
    </row>
    <row r="38" spans="11:12" x14ac:dyDescent="0.2">
      <c r="L38" s="9"/>
    </row>
    <row r="39" spans="11:12" x14ac:dyDescent="0.2">
      <c r="L39" s="9"/>
    </row>
    <row r="40" spans="11:12" x14ac:dyDescent="0.2">
      <c r="L40" s="9"/>
    </row>
    <row r="41" spans="11:12" x14ac:dyDescent="0.2">
      <c r="L41" s="9"/>
    </row>
    <row r="42" spans="11:12" x14ac:dyDescent="0.2">
      <c r="L42" s="9"/>
    </row>
    <row r="43" spans="11:12" x14ac:dyDescent="0.2">
      <c r="L43" s="9"/>
    </row>
    <row r="44" spans="11:12" x14ac:dyDescent="0.2">
      <c r="L44" s="9"/>
    </row>
    <row r="45" spans="11:12" x14ac:dyDescent="0.2">
      <c r="L45" s="9"/>
    </row>
    <row r="46" spans="11:12" x14ac:dyDescent="0.2">
      <c r="L46" s="9"/>
    </row>
    <row r="47" spans="11:12" x14ac:dyDescent="0.2">
      <c r="L47" s="9"/>
    </row>
    <row r="48" spans="11:12" x14ac:dyDescent="0.2">
      <c r="L48" s="9"/>
    </row>
    <row r="49" spans="12:12" x14ac:dyDescent="0.2">
      <c r="L49" s="9"/>
    </row>
    <row r="50" spans="12:12" x14ac:dyDescent="0.2">
      <c r="L50" s="9"/>
    </row>
    <row r="51" spans="12:12" x14ac:dyDescent="0.2">
      <c r="L51" s="9"/>
    </row>
    <row r="52" spans="12:12" x14ac:dyDescent="0.2">
      <c r="L52" s="9"/>
    </row>
    <row r="53" spans="12:12" x14ac:dyDescent="0.2">
      <c r="L53" s="9"/>
    </row>
    <row r="54" spans="12:12" x14ac:dyDescent="0.2">
      <c r="L54" s="9"/>
    </row>
    <row r="55" spans="12:12" x14ac:dyDescent="0.2">
      <c r="L55" s="9"/>
    </row>
    <row r="56" spans="12:12" x14ac:dyDescent="0.2">
      <c r="L56" s="9"/>
    </row>
    <row r="57" spans="12:12" x14ac:dyDescent="0.2">
      <c r="L57" s="9"/>
    </row>
    <row r="58" spans="12:12" x14ac:dyDescent="0.2">
      <c r="L58" s="9"/>
    </row>
    <row r="59" spans="12:12" x14ac:dyDescent="0.2">
      <c r="L59" s="9"/>
    </row>
    <row r="60" spans="12:12" x14ac:dyDescent="0.2">
      <c r="L60" s="9"/>
    </row>
    <row r="61" spans="12:12" x14ac:dyDescent="0.2">
      <c r="L61" s="9"/>
    </row>
    <row r="62" spans="12:12" x14ac:dyDescent="0.2">
      <c r="L62" s="9"/>
    </row>
  </sheetData>
  <sortState ref="A5:H11">
    <sortCondition descending="1" ref="E5:E11"/>
  </sortState>
  <mergeCells count="6">
    <mergeCell ref="A1:I1"/>
    <mergeCell ref="K1:S1"/>
    <mergeCell ref="K3:S3"/>
    <mergeCell ref="A3:I3"/>
    <mergeCell ref="A19:I19"/>
    <mergeCell ref="K19:S19"/>
  </mergeCells>
  <phoneticPr fontId="15" type="noConversion"/>
  <printOptions horizontalCentered="1" verticalCentered="1"/>
  <pageMargins left="0.7" right="0.7" top="0.75" bottom="0.75" header="0.3" footer="0.3"/>
  <pageSetup scale="46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00FF"/>
    <pageSetUpPr fitToPage="1"/>
  </sheetPr>
  <dimension ref="A1:AD180"/>
  <sheetViews>
    <sheetView zoomScaleNormal="100" zoomScalePageLayoutView="125" workbookViewId="0">
      <pane ySplit="13" topLeftCell="A14" activePane="bottomLeft" state="frozen"/>
      <selection activeCell="F7" sqref="F7"/>
      <selection pane="bottomLeft" activeCell="F7" sqref="F7"/>
    </sheetView>
  </sheetViews>
  <sheetFormatPr baseColWidth="10" defaultColWidth="11.5" defaultRowHeight="13" x14ac:dyDescent="0.15"/>
  <cols>
    <col min="1" max="1" width="7.1640625" style="49" customWidth="1"/>
    <col min="2" max="2" width="16.5" style="48" customWidth="1"/>
    <col min="3" max="3" width="15" style="48" customWidth="1"/>
    <col min="4" max="4" width="7" style="49" customWidth="1"/>
    <col min="5" max="5" width="6.83203125" style="49" hidden="1" customWidth="1"/>
    <col min="6" max="6" width="6.6640625" style="49" hidden="1" customWidth="1"/>
    <col min="7" max="9" width="7.6640625" style="48" hidden="1" customWidth="1"/>
    <col min="10" max="10" width="7.6640625" style="49" hidden="1" customWidth="1"/>
    <col min="11" max="11" width="7.83203125" style="49" hidden="1" customWidth="1"/>
    <col min="12" max="12" width="7.83203125" style="49" customWidth="1"/>
    <col min="13" max="13" width="7.5" style="49" hidden="1" customWidth="1"/>
    <col min="14" max="15" width="7.83203125" style="49" hidden="1" customWidth="1"/>
    <col min="16" max="17" width="7.83203125" style="49" customWidth="1"/>
    <col min="18" max="20" width="7.6640625" style="49" customWidth="1"/>
    <col min="21" max="21" width="9.83203125" style="49" customWidth="1"/>
    <col min="22" max="22" width="6.83203125" style="49" customWidth="1"/>
    <col min="23" max="23" width="8.83203125" style="49" customWidth="1"/>
  </cols>
  <sheetData>
    <row r="1" spans="1:30" ht="41" hidden="1" customHeight="1" thickBot="1" x14ac:dyDescent="0.2">
      <c r="A1" s="206" t="s">
        <v>157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07"/>
      <c r="S1" s="207"/>
      <c r="T1" s="207"/>
      <c r="U1" s="207"/>
      <c r="V1" s="207"/>
      <c r="W1" s="208"/>
    </row>
    <row r="2" spans="1:30" ht="33" hidden="1" customHeight="1" thickBot="1" x14ac:dyDescent="0.2">
      <c r="A2" s="173" t="s">
        <v>1</v>
      </c>
      <c r="B2" s="174"/>
      <c r="C2" s="174"/>
      <c r="D2" s="174"/>
      <c r="E2" s="174"/>
      <c r="F2" s="174"/>
      <c r="G2" s="174"/>
      <c r="H2" s="174"/>
      <c r="I2" s="174"/>
      <c r="J2" s="174"/>
      <c r="K2" s="175"/>
      <c r="L2" s="180" t="s">
        <v>2</v>
      </c>
      <c r="M2" s="180"/>
      <c r="N2" s="180"/>
      <c r="O2" s="180"/>
      <c r="P2" s="180"/>
      <c r="Q2" s="180"/>
      <c r="R2" s="180"/>
      <c r="S2" s="180"/>
      <c r="T2" s="180"/>
      <c r="U2" s="180"/>
      <c r="V2" s="180"/>
      <c r="W2" s="181"/>
    </row>
    <row r="3" spans="1:30" ht="17" hidden="1" thickBot="1" x14ac:dyDescent="0.25">
      <c r="A3" s="121"/>
      <c r="B3" s="15"/>
      <c r="C3" s="15"/>
      <c r="D3" s="148"/>
      <c r="E3" s="148"/>
      <c r="F3" s="148"/>
      <c r="G3" s="17"/>
      <c r="H3" s="17"/>
      <c r="I3" s="17"/>
      <c r="J3" s="55"/>
      <c r="K3" s="80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74"/>
    </row>
    <row r="4" spans="1:30" ht="17" hidden="1" thickBot="1" x14ac:dyDescent="0.25">
      <c r="A4" s="122"/>
      <c r="B4" s="18" t="s">
        <v>3</v>
      </c>
      <c r="C4" s="15"/>
      <c r="D4" s="54"/>
      <c r="E4" s="148"/>
      <c r="F4" s="148"/>
      <c r="G4" s="50"/>
      <c r="H4" s="17"/>
      <c r="I4" s="17"/>
      <c r="J4" s="16"/>
      <c r="K4" s="74"/>
      <c r="L4" s="16"/>
      <c r="M4" s="56" t="s">
        <v>3</v>
      </c>
      <c r="N4" s="108"/>
      <c r="O4" s="16"/>
      <c r="P4" s="54"/>
      <c r="Q4" s="15"/>
      <c r="R4" s="50"/>
      <c r="S4" s="15"/>
      <c r="T4" s="148"/>
      <c r="U4" s="16"/>
      <c r="V4" s="16"/>
      <c r="W4" s="74"/>
    </row>
    <row r="5" spans="1:30" ht="17" hidden="1" thickBot="1" x14ac:dyDescent="0.25">
      <c r="A5" s="122"/>
      <c r="B5" s="18" t="s">
        <v>4</v>
      </c>
      <c r="C5" s="15"/>
      <c r="D5" s="54"/>
      <c r="E5" s="148"/>
      <c r="F5" s="148"/>
      <c r="G5" s="50"/>
      <c r="H5" s="17"/>
      <c r="I5" s="17"/>
      <c r="J5" s="16"/>
      <c r="K5" s="74"/>
      <c r="L5" s="16"/>
      <c r="M5" s="56" t="s">
        <v>4</v>
      </c>
      <c r="N5" s="108"/>
      <c r="O5" s="16"/>
      <c r="P5" s="54"/>
      <c r="Q5" s="15"/>
      <c r="R5" s="50"/>
      <c r="S5" s="15"/>
      <c r="T5" s="148"/>
      <c r="U5" s="16"/>
      <c r="V5" s="16"/>
      <c r="W5" s="74"/>
    </row>
    <row r="6" spans="1:30" ht="17" hidden="1" thickBot="1" x14ac:dyDescent="0.25">
      <c r="A6" s="122"/>
      <c r="B6" s="18" t="s">
        <v>5</v>
      </c>
      <c r="C6" s="15"/>
      <c r="D6" s="54"/>
      <c r="E6" s="148"/>
      <c r="F6" s="148"/>
      <c r="G6" s="50"/>
      <c r="H6" s="17"/>
      <c r="I6" s="17"/>
      <c r="J6" s="16"/>
      <c r="K6" s="74"/>
      <c r="L6" s="16"/>
      <c r="M6" s="56" t="s">
        <v>5</v>
      </c>
      <c r="N6" s="16"/>
      <c r="O6" s="16"/>
      <c r="P6" s="54"/>
      <c r="Q6" s="15"/>
      <c r="R6" s="50"/>
      <c r="S6" s="15"/>
      <c r="T6" s="148"/>
      <c r="U6" s="16"/>
      <c r="V6" s="16"/>
      <c r="W6" s="74"/>
    </row>
    <row r="7" spans="1:30" ht="17" hidden="1" thickBot="1" x14ac:dyDescent="0.25">
      <c r="A7" s="122"/>
      <c r="B7" s="18"/>
      <c r="C7" s="15"/>
      <c r="D7" s="54"/>
      <c r="E7" s="148"/>
      <c r="F7" s="148"/>
      <c r="G7" s="51"/>
      <c r="H7" s="17"/>
      <c r="I7" s="17"/>
      <c r="J7" s="16"/>
      <c r="K7" s="74"/>
      <c r="L7" s="16"/>
      <c r="M7" s="56"/>
      <c r="N7" s="15"/>
      <c r="O7" s="16"/>
      <c r="P7" s="54"/>
      <c r="Q7" s="15"/>
      <c r="R7" s="50"/>
      <c r="S7" s="15"/>
      <c r="T7" s="148"/>
      <c r="U7" s="16"/>
      <c r="V7" s="16"/>
      <c r="W7" s="74"/>
    </row>
    <row r="8" spans="1:30" ht="17" hidden="1" thickBot="1" x14ac:dyDescent="0.25">
      <c r="A8" s="122"/>
      <c r="B8" s="18" t="s">
        <v>158</v>
      </c>
      <c r="C8" s="15"/>
      <c r="D8" s="54"/>
      <c r="E8" s="15"/>
      <c r="F8" s="16"/>
      <c r="G8" s="50"/>
      <c r="H8" s="17"/>
      <c r="I8" s="17"/>
      <c r="J8" s="16"/>
      <c r="K8" s="74"/>
      <c r="L8" s="16"/>
      <c r="M8" s="57" t="s">
        <v>158</v>
      </c>
      <c r="N8" s="15"/>
      <c r="O8" s="16"/>
      <c r="P8" s="54"/>
      <c r="Q8" s="15"/>
      <c r="R8" s="50"/>
      <c r="S8" s="15"/>
      <c r="T8" s="148"/>
      <c r="U8" s="16"/>
      <c r="V8" s="16"/>
      <c r="W8" s="74"/>
    </row>
    <row r="9" spans="1:30" ht="17" hidden="1" thickBot="1" x14ac:dyDescent="0.25">
      <c r="A9" s="122"/>
      <c r="B9" s="18" t="s">
        <v>6</v>
      </c>
      <c r="C9" s="15"/>
      <c r="D9" s="54"/>
      <c r="E9" s="15"/>
      <c r="F9" s="16"/>
      <c r="G9" s="50"/>
      <c r="H9" s="17"/>
      <c r="I9" s="17"/>
      <c r="J9" s="16"/>
      <c r="K9" s="74"/>
      <c r="L9" s="16"/>
      <c r="M9" s="57"/>
      <c r="N9" s="15"/>
      <c r="O9" s="16"/>
      <c r="P9" s="54"/>
      <c r="Q9" s="15"/>
      <c r="R9" s="50"/>
      <c r="S9" s="15"/>
      <c r="T9" s="148"/>
      <c r="U9" s="16"/>
      <c r="V9" s="16"/>
      <c r="W9" s="74"/>
    </row>
    <row r="10" spans="1:30" ht="17" hidden="1" thickBot="1" x14ac:dyDescent="0.25">
      <c r="A10" s="122"/>
      <c r="B10" s="18" t="s">
        <v>159</v>
      </c>
      <c r="C10" s="15"/>
      <c r="D10" s="54"/>
      <c r="E10" s="15"/>
      <c r="F10" s="16"/>
      <c r="G10" s="50"/>
      <c r="H10" s="17"/>
      <c r="I10" s="17"/>
      <c r="J10" s="16"/>
      <c r="K10" s="74"/>
      <c r="L10" s="16"/>
      <c r="M10" s="57"/>
      <c r="N10" s="16"/>
      <c r="O10" s="16"/>
      <c r="P10" s="54"/>
      <c r="Q10" s="15"/>
      <c r="R10" s="50"/>
      <c r="S10" s="16"/>
      <c r="T10" s="148"/>
      <c r="U10" s="16"/>
      <c r="V10" s="16"/>
      <c r="W10" s="74"/>
    </row>
    <row r="11" spans="1:30" ht="17" hidden="1" thickBot="1" x14ac:dyDescent="0.25">
      <c r="A11" s="123"/>
      <c r="B11" s="75"/>
      <c r="C11" s="75"/>
      <c r="D11" s="76"/>
      <c r="E11" s="76"/>
      <c r="F11" s="76"/>
      <c r="G11" s="77"/>
      <c r="H11" s="77"/>
      <c r="I11" s="77"/>
      <c r="J11" s="76"/>
      <c r="K11" s="81"/>
      <c r="L11" s="75"/>
      <c r="M11" s="75"/>
      <c r="N11" s="75"/>
      <c r="O11" s="76"/>
      <c r="P11" s="76"/>
      <c r="Q11" s="78"/>
      <c r="R11" s="78"/>
      <c r="S11" s="78"/>
      <c r="T11" s="78"/>
      <c r="U11" s="78"/>
      <c r="V11" s="78"/>
      <c r="W11" s="79"/>
    </row>
    <row r="12" spans="1:30" ht="26" thickBot="1" x14ac:dyDescent="0.2">
      <c r="A12" s="168" t="s">
        <v>160</v>
      </c>
      <c r="B12" s="169"/>
      <c r="C12" s="169"/>
      <c r="D12" s="169"/>
      <c r="E12" s="169"/>
      <c r="F12" s="169"/>
      <c r="G12" s="169"/>
      <c r="H12" s="169"/>
      <c r="I12" s="169"/>
      <c r="J12" s="169"/>
      <c r="K12" s="169"/>
      <c r="L12" s="169"/>
      <c r="M12" s="169"/>
      <c r="N12" s="169"/>
      <c r="O12" s="169"/>
      <c r="P12" s="169"/>
      <c r="Q12" s="169"/>
      <c r="R12" s="169"/>
      <c r="S12" s="169"/>
      <c r="T12" s="169"/>
      <c r="U12" s="169"/>
      <c r="V12" s="169"/>
      <c r="W12" s="176"/>
    </row>
    <row r="13" spans="1:30" s="89" customFormat="1" ht="38" customHeight="1" x14ac:dyDescent="0.15">
      <c r="A13" s="135" t="s">
        <v>8</v>
      </c>
      <c r="B13" s="136" t="s">
        <v>9</v>
      </c>
      <c r="C13" s="136" t="s">
        <v>10</v>
      </c>
      <c r="D13" s="137" t="s">
        <v>11</v>
      </c>
      <c r="E13" s="138" t="s">
        <v>12</v>
      </c>
      <c r="F13" s="138" t="s">
        <v>13</v>
      </c>
      <c r="G13" s="138" t="s">
        <v>14</v>
      </c>
      <c r="H13" s="139" t="s">
        <v>15</v>
      </c>
      <c r="I13" s="138" t="s">
        <v>16</v>
      </c>
      <c r="J13" s="138" t="s">
        <v>17</v>
      </c>
      <c r="K13" s="139" t="s">
        <v>18</v>
      </c>
      <c r="L13" s="139" t="s">
        <v>19</v>
      </c>
      <c r="M13" s="138" t="s">
        <v>20</v>
      </c>
      <c r="N13" s="138" t="s">
        <v>21</v>
      </c>
      <c r="O13" s="138" t="s">
        <v>22</v>
      </c>
      <c r="P13" s="139" t="s">
        <v>23</v>
      </c>
      <c r="Q13" s="138" t="s">
        <v>24</v>
      </c>
      <c r="R13" s="138" t="s">
        <v>25</v>
      </c>
      <c r="S13" s="139" t="s">
        <v>26</v>
      </c>
      <c r="T13" s="139" t="s">
        <v>27</v>
      </c>
      <c r="U13" s="140" t="s">
        <v>28</v>
      </c>
      <c r="V13" s="151" t="s">
        <v>423</v>
      </c>
      <c r="W13" s="141" t="s">
        <v>30</v>
      </c>
      <c r="X13" s="158"/>
      <c r="Y13"/>
      <c r="Z13"/>
      <c r="AA13"/>
      <c r="AB13"/>
      <c r="AC13"/>
      <c r="AD13"/>
    </row>
    <row r="14" spans="1:30" ht="16" x14ac:dyDescent="0.2">
      <c r="A14" s="142">
        <v>284</v>
      </c>
      <c r="B14" s="2" t="s">
        <v>326</v>
      </c>
      <c r="C14" s="2" t="s">
        <v>327</v>
      </c>
      <c r="D14" s="4"/>
      <c r="E14" s="31">
        <v>24</v>
      </c>
      <c r="F14" s="31">
        <v>23</v>
      </c>
      <c r="G14" s="31">
        <v>23</v>
      </c>
      <c r="H14" s="82">
        <f>SUM(E14:G14)</f>
        <v>70</v>
      </c>
      <c r="I14" s="31">
        <v>23</v>
      </c>
      <c r="J14" s="31">
        <v>24</v>
      </c>
      <c r="K14" s="82">
        <f>SUM(I14:J14)</f>
        <v>47</v>
      </c>
      <c r="L14" s="53">
        <f>SUM(H14,K14)</f>
        <v>117</v>
      </c>
      <c r="M14" s="31">
        <v>24</v>
      </c>
      <c r="N14" s="31">
        <v>23</v>
      </c>
      <c r="O14" s="31">
        <v>23</v>
      </c>
      <c r="P14" s="82">
        <f>SUM(M14:O14)</f>
        <v>70</v>
      </c>
      <c r="Q14" s="31">
        <v>22</v>
      </c>
      <c r="R14" s="31">
        <v>23</v>
      </c>
      <c r="S14" s="82">
        <f>SUM(Q14:R14)</f>
        <v>45</v>
      </c>
      <c r="T14" s="53">
        <f>SUM(P14,S14)</f>
        <v>115</v>
      </c>
      <c r="U14" s="52">
        <f>SUM(L14,T14)</f>
        <v>232</v>
      </c>
      <c r="V14" s="150">
        <v>236</v>
      </c>
      <c r="W14" s="143">
        <f>SUM(U14:V14)</f>
        <v>468</v>
      </c>
    </row>
    <row r="15" spans="1:30" ht="16" x14ac:dyDescent="0.2">
      <c r="A15" s="142">
        <v>142</v>
      </c>
      <c r="B15" s="2" t="s">
        <v>197</v>
      </c>
      <c r="C15" s="2" t="s">
        <v>198</v>
      </c>
      <c r="D15" s="4" t="s">
        <v>33</v>
      </c>
      <c r="E15" s="31">
        <v>25</v>
      </c>
      <c r="F15" s="31">
        <v>23</v>
      </c>
      <c r="G15" s="31">
        <v>22</v>
      </c>
      <c r="H15" s="82">
        <f>SUM(E15:G15)</f>
        <v>70</v>
      </c>
      <c r="I15" s="31">
        <v>24</v>
      </c>
      <c r="J15" s="31">
        <v>22</v>
      </c>
      <c r="K15" s="82">
        <f>SUM(I15:J15)</f>
        <v>46</v>
      </c>
      <c r="L15" s="53">
        <f>SUM(H15,K15)</f>
        <v>116</v>
      </c>
      <c r="M15" s="31">
        <v>21</v>
      </c>
      <c r="N15" s="31">
        <v>23</v>
      </c>
      <c r="O15" s="31">
        <v>24</v>
      </c>
      <c r="P15" s="82">
        <f>SUM(M15:O15)</f>
        <v>68</v>
      </c>
      <c r="Q15" s="31">
        <v>23</v>
      </c>
      <c r="R15" s="31">
        <v>23</v>
      </c>
      <c r="S15" s="82">
        <f>SUM(Q15:R15)</f>
        <v>46</v>
      </c>
      <c r="T15" s="53">
        <f>SUM(P15,S15)</f>
        <v>114</v>
      </c>
      <c r="U15" s="52">
        <f>SUM(L15,T15)</f>
        <v>230</v>
      </c>
      <c r="V15" s="150">
        <v>237</v>
      </c>
      <c r="W15" s="143">
        <f>SUM(U15:V15)</f>
        <v>467</v>
      </c>
    </row>
    <row r="16" spans="1:30" ht="16" x14ac:dyDescent="0.2">
      <c r="A16" s="142">
        <v>151</v>
      </c>
      <c r="B16" s="2" t="s">
        <v>205</v>
      </c>
      <c r="C16" s="2" t="s">
        <v>206</v>
      </c>
      <c r="D16" s="4"/>
      <c r="E16" s="31">
        <v>23</v>
      </c>
      <c r="F16" s="31">
        <v>23</v>
      </c>
      <c r="G16" s="31">
        <v>25</v>
      </c>
      <c r="H16" s="82">
        <f>SUM(E16:G16)</f>
        <v>71</v>
      </c>
      <c r="I16" s="31">
        <v>22</v>
      </c>
      <c r="J16" s="31">
        <v>24</v>
      </c>
      <c r="K16" s="82">
        <f>SUM(I16:J16)</f>
        <v>46</v>
      </c>
      <c r="L16" s="53">
        <f>SUM(H16,K16)</f>
        <v>117</v>
      </c>
      <c r="M16" s="31">
        <v>23</v>
      </c>
      <c r="N16" s="31">
        <v>23</v>
      </c>
      <c r="O16" s="31">
        <v>24</v>
      </c>
      <c r="P16" s="82">
        <f>SUM(M16:O16)</f>
        <v>70</v>
      </c>
      <c r="Q16" s="31">
        <v>23</v>
      </c>
      <c r="R16" s="31">
        <v>23</v>
      </c>
      <c r="S16" s="82">
        <f>SUM(Q16:R16)</f>
        <v>46</v>
      </c>
      <c r="T16" s="53">
        <f>SUM(P16,S16)</f>
        <v>116</v>
      </c>
      <c r="U16" s="52">
        <f>SUM(L16,T16)</f>
        <v>233</v>
      </c>
      <c r="V16" s="150">
        <v>233</v>
      </c>
      <c r="W16" s="143">
        <f>SUM(U16:V16)</f>
        <v>466</v>
      </c>
    </row>
    <row r="17" spans="1:23" ht="16" x14ac:dyDescent="0.2">
      <c r="A17" s="142">
        <v>166</v>
      </c>
      <c r="B17" s="2" t="s">
        <v>222</v>
      </c>
      <c r="C17" s="2" t="s">
        <v>223</v>
      </c>
      <c r="D17" s="4"/>
      <c r="E17" s="31">
        <v>25</v>
      </c>
      <c r="F17" s="31">
        <v>23</v>
      </c>
      <c r="G17" s="31">
        <v>25</v>
      </c>
      <c r="H17" s="82">
        <f>SUM(E17:G17)</f>
        <v>73</v>
      </c>
      <c r="I17" s="31">
        <v>23</v>
      </c>
      <c r="J17" s="31">
        <v>23</v>
      </c>
      <c r="K17" s="82">
        <f>SUM(I17:J17)</f>
        <v>46</v>
      </c>
      <c r="L17" s="53">
        <f>SUM(H17,K17)</f>
        <v>119</v>
      </c>
      <c r="M17" s="31">
        <v>25</v>
      </c>
      <c r="N17" s="31">
        <v>22</v>
      </c>
      <c r="O17" s="31">
        <v>24</v>
      </c>
      <c r="P17" s="82">
        <f>SUM(M17:O17)</f>
        <v>71</v>
      </c>
      <c r="Q17" s="31">
        <v>23</v>
      </c>
      <c r="R17" s="31">
        <v>25</v>
      </c>
      <c r="S17" s="82">
        <f>SUM(Q17:R17)</f>
        <v>48</v>
      </c>
      <c r="T17" s="53">
        <f>SUM(P17,S17)</f>
        <v>119</v>
      </c>
      <c r="U17" s="52">
        <f>SUM(L17,T17)</f>
        <v>238</v>
      </c>
      <c r="V17" s="150">
        <v>225</v>
      </c>
      <c r="W17" s="143">
        <f>SUM(U17:V17)</f>
        <v>463</v>
      </c>
    </row>
    <row r="18" spans="1:23" ht="16" x14ac:dyDescent="0.2">
      <c r="A18" s="142">
        <v>179</v>
      </c>
      <c r="B18" s="2" t="s">
        <v>233</v>
      </c>
      <c r="C18" s="2" t="s">
        <v>234</v>
      </c>
      <c r="D18" s="4"/>
      <c r="E18" s="31">
        <v>21</v>
      </c>
      <c r="F18" s="31">
        <v>24</v>
      </c>
      <c r="G18" s="31">
        <v>22</v>
      </c>
      <c r="H18" s="82">
        <f>SUM(E18:G18)</f>
        <v>67</v>
      </c>
      <c r="I18" s="31">
        <v>23</v>
      </c>
      <c r="J18" s="31">
        <v>24</v>
      </c>
      <c r="K18" s="82">
        <f>SUM(I18:J18)</f>
        <v>47</v>
      </c>
      <c r="L18" s="53">
        <f>SUM(H18,K18)</f>
        <v>114</v>
      </c>
      <c r="M18" s="31">
        <v>25</v>
      </c>
      <c r="N18" s="31">
        <v>20</v>
      </c>
      <c r="O18" s="31">
        <v>23</v>
      </c>
      <c r="P18" s="82">
        <f>SUM(M18:O18)</f>
        <v>68</v>
      </c>
      <c r="Q18" s="31">
        <v>20</v>
      </c>
      <c r="R18" s="31">
        <v>24</v>
      </c>
      <c r="S18" s="82">
        <f>SUM(Q18:R18)</f>
        <v>44</v>
      </c>
      <c r="T18" s="53">
        <f>SUM(P18,S18)</f>
        <v>112</v>
      </c>
      <c r="U18" s="52">
        <f>SUM(L18,T18)</f>
        <v>226</v>
      </c>
      <c r="V18" s="150">
        <v>230</v>
      </c>
      <c r="W18" s="143">
        <f>SUM(U18:V18)</f>
        <v>456</v>
      </c>
    </row>
    <row r="19" spans="1:23" ht="16" x14ac:dyDescent="0.2">
      <c r="A19" s="2">
        <v>116</v>
      </c>
      <c r="B19" s="2" t="s">
        <v>171</v>
      </c>
      <c r="C19" s="2" t="s">
        <v>172</v>
      </c>
      <c r="D19" s="4"/>
      <c r="E19" s="31">
        <v>23</v>
      </c>
      <c r="F19" s="31">
        <v>21</v>
      </c>
      <c r="G19" s="31">
        <v>23</v>
      </c>
      <c r="H19" s="82">
        <f>SUM(E19:G19)</f>
        <v>67</v>
      </c>
      <c r="I19" s="31">
        <v>22</v>
      </c>
      <c r="J19" s="31">
        <v>21</v>
      </c>
      <c r="K19" s="82">
        <f>SUM(I19:J19)</f>
        <v>43</v>
      </c>
      <c r="L19" s="53">
        <f>SUM(H19,K19)</f>
        <v>110</v>
      </c>
      <c r="M19" s="31">
        <v>20</v>
      </c>
      <c r="N19" s="31">
        <v>20</v>
      </c>
      <c r="O19" s="31">
        <v>24</v>
      </c>
      <c r="P19" s="82">
        <f>SUM(M19:O19)</f>
        <v>64</v>
      </c>
      <c r="Q19" s="31">
        <v>23</v>
      </c>
      <c r="R19" s="31">
        <v>24</v>
      </c>
      <c r="S19" s="82">
        <f>SUM(Q19:R19)</f>
        <v>47</v>
      </c>
      <c r="T19" s="53">
        <f>SUM(P19,S19)</f>
        <v>111</v>
      </c>
      <c r="U19" s="52">
        <f>SUM(L19,T19)</f>
        <v>221</v>
      </c>
      <c r="V19" s="124">
        <v>233</v>
      </c>
      <c r="W19" s="124">
        <f>SUM(U19:V19)</f>
        <v>454</v>
      </c>
    </row>
    <row r="20" spans="1:23" ht="16" x14ac:dyDescent="0.2">
      <c r="A20" s="2">
        <v>283</v>
      </c>
      <c r="B20" s="2" t="s">
        <v>324</v>
      </c>
      <c r="C20" s="2" t="s">
        <v>325</v>
      </c>
      <c r="D20" s="4"/>
      <c r="E20" s="31">
        <v>23</v>
      </c>
      <c r="F20" s="31">
        <v>23</v>
      </c>
      <c r="G20" s="31">
        <v>20</v>
      </c>
      <c r="H20" s="82">
        <f>SUM(E20:G20)</f>
        <v>66</v>
      </c>
      <c r="I20" s="31">
        <v>21</v>
      </c>
      <c r="J20" s="31">
        <v>22</v>
      </c>
      <c r="K20" s="82">
        <f>SUM(I20:J20)</f>
        <v>43</v>
      </c>
      <c r="L20" s="53">
        <f>SUM(H20,K20)</f>
        <v>109</v>
      </c>
      <c r="M20" s="31">
        <v>23</v>
      </c>
      <c r="N20" s="31">
        <v>24</v>
      </c>
      <c r="O20" s="31">
        <v>22</v>
      </c>
      <c r="P20" s="82">
        <f>SUM(M20:O20)</f>
        <v>69</v>
      </c>
      <c r="Q20" s="31">
        <v>24</v>
      </c>
      <c r="R20" s="31">
        <v>22</v>
      </c>
      <c r="S20" s="82">
        <f>SUM(Q20:R20)</f>
        <v>46</v>
      </c>
      <c r="T20" s="53">
        <f>SUM(P20,S20)</f>
        <v>115</v>
      </c>
      <c r="U20" s="52">
        <f>SUM(L20,T20)</f>
        <v>224</v>
      </c>
      <c r="V20" s="124">
        <v>229</v>
      </c>
      <c r="W20" s="124">
        <f>SUM(U20:V20)</f>
        <v>453</v>
      </c>
    </row>
    <row r="21" spans="1:23" ht="16" x14ac:dyDescent="0.2">
      <c r="A21" s="142">
        <v>117</v>
      </c>
      <c r="B21" s="2" t="s">
        <v>173</v>
      </c>
      <c r="C21" s="2" t="s">
        <v>174</v>
      </c>
      <c r="D21" s="4"/>
      <c r="E21" s="31">
        <v>24</v>
      </c>
      <c r="F21" s="31">
        <v>20</v>
      </c>
      <c r="G21" s="31">
        <v>23</v>
      </c>
      <c r="H21" s="82">
        <f>SUM(E21:G21)</f>
        <v>67</v>
      </c>
      <c r="I21" s="31">
        <v>24</v>
      </c>
      <c r="J21" s="31">
        <v>23</v>
      </c>
      <c r="K21" s="82">
        <f>SUM(I21:J21)</f>
        <v>47</v>
      </c>
      <c r="L21" s="53">
        <f>SUM(H21,K21)</f>
        <v>114</v>
      </c>
      <c r="M21" s="31">
        <v>23</v>
      </c>
      <c r="N21" s="31">
        <v>22</v>
      </c>
      <c r="O21" s="31">
        <v>18</v>
      </c>
      <c r="P21" s="82">
        <f>SUM(M21:O21)</f>
        <v>63</v>
      </c>
      <c r="Q21" s="31">
        <v>21</v>
      </c>
      <c r="R21" s="31">
        <v>23</v>
      </c>
      <c r="S21" s="82">
        <f>SUM(Q21:R21)</f>
        <v>44</v>
      </c>
      <c r="T21" s="53">
        <f>SUM(P21,S21)</f>
        <v>107</v>
      </c>
      <c r="U21" s="52">
        <f>SUM(L21,T21)</f>
        <v>221</v>
      </c>
      <c r="V21" s="150">
        <v>232</v>
      </c>
      <c r="W21" s="143">
        <f>SUM(U21:V21)</f>
        <v>453</v>
      </c>
    </row>
    <row r="22" spans="1:23" ht="16" x14ac:dyDescent="0.2">
      <c r="A22" s="142">
        <v>291</v>
      </c>
      <c r="B22" s="2" t="s">
        <v>335</v>
      </c>
      <c r="C22" s="2" t="s">
        <v>336</v>
      </c>
      <c r="D22" s="4" t="s">
        <v>33</v>
      </c>
      <c r="E22" s="31">
        <v>21</v>
      </c>
      <c r="F22" s="31">
        <v>22</v>
      </c>
      <c r="G22" s="31">
        <v>24</v>
      </c>
      <c r="H22" s="82">
        <f>SUM(E22:G22)</f>
        <v>67</v>
      </c>
      <c r="I22" s="31">
        <v>21</v>
      </c>
      <c r="J22" s="31">
        <v>22</v>
      </c>
      <c r="K22" s="82">
        <f>SUM(I22:J22)</f>
        <v>43</v>
      </c>
      <c r="L22" s="53">
        <f>SUM(H22,K22)</f>
        <v>110</v>
      </c>
      <c r="M22" s="31">
        <v>21</v>
      </c>
      <c r="N22" s="31">
        <v>20</v>
      </c>
      <c r="O22" s="31">
        <v>23</v>
      </c>
      <c r="P22" s="82">
        <f>SUM(M22:O22)</f>
        <v>64</v>
      </c>
      <c r="Q22" s="31">
        <v>21</v>
      </c>
      <c r="R22" s="31">
        <v>22</v>
      </c>
      <c r="S22" s="82">
        <f>SUM(Q22:R22)</f>
        <v>43</v>
      </c>
      <c r="T22" s="53">
        <f>SUM(P22,S22)</f>
        <v>107</v>
      </c>
      <c r="U22" s="52">
        <f>SUM(L22,T22)</f>
        <v>217</v>
      </c>
      <c r="V22" s="150">
        <v>235</v>
      </c>
      <c r="W22" s="143">
        <f>SUM(U22:V22)</f>
        <v>452</v>
      </c>
    </row>
    <row r="23" spans="1:23" ht="16" x14ac:dyDescent="0.2">
      <c r="A23" s="142">
        <v>212</v>
      </c>
      <c r="B23" s="2" t="s">
        <v>267</v>
      </c>
      <c r="C23" s="2" t="s">
        <v>268</v>
      </c>
      <c r="D23" s="4"/>
      <c r="E23" s="31">
        <v>23</v>
      </c>
      <c r="F23" s="31">
        <v>24</v>
      </c>
      <c r="G23" s="31">
        <v>21</v>
      </c>
      <c r="H23" s="82">
        <f>SUM(E23:G23)</f>
        <v>68</v>
      </c>
      <c r="I23" s="31">
        <v>23</v>
      </c>
      <c r="J23" s="31">
        <v>22</v>
      </c>
      <c r="K23" s="82">
        <f>SUM(I23:J23)</f>
        <v>45</v>
      </c>
      <c r="L23" s="53">
        <f>SUM(H23,K23)</f>
        <v>113</v>
      </c>
      <c r="M23" s="31">
        <v>20</v>
      </c>
      <c r="N23" s="31">
        <v>22</v>
      </c>
      <c r="O23" s="31">
        <v>23</v>
      </c>
      <c r="P23" s="82">
        <f>SUM(M23:O23)</f>
        <v>65</v>
      </c>
      <c r="Q23" s="31">
        <v>23</v>
      </c>
      <c r="R23" s="31">
        <v>23</v>
      </c>
      <c r="S23" s="82">
        <f>SUM(Q23:R23)</f>
        <v>46</v>
      </c>
      <c r="T23" s="53">
        <f>SUM(P23,S23)</f>
        <v>111</v>
      </c>
      <c r="U23" s="52">
        <f>SUM(L23,T23)</f>
        <v>224</v>
      </c>
      <c r="V23" s="150">
        <v>227</v>
      </c>
      <c r="W23" s="143">
        <f>SUM(U23:V23)</f>
        <v>451</v>
      </c>
    </row>
    <row r="24" spans="1:23" ht="16" x14ac:dyDescent="0.2">
      <c r="A24" s="142">
        <v>196</v>
      </c>
      <c r="B24" s="2" t="s">
        <v>250</v>
      </c>
      <c r="C24" s="2" t="s">
        <v>44</v>
      </c>
      <c r="D24" s="4" t="s">
        <v>75</v>
      </c>
      <c r="E24" s="31">
        <v>22</v>
      </c>
      <c r="F24" s="31">
        <v>22</v>
      </c>
      <c r="G24" s="31">
        <v>23</v>
      </c>
      <c r="H24" s="82">
        <f>SUM(E24:G24)</f>
        <v>67</v>
      </c>
      <c r="I24" s="31">
        <v>22</v>
      </c>
      <c r="J24" s="31">
        <v>22</v>
      </c>
      <c r="K24" s="82">
        <f>SUM(I24:J24)</f>
        <v>44</v>
      </c>
      <c r="L24" s="53">
        <f>SUM(H24,K24)</f>
        <v>111</v>
      </c>
      <c r="M24" s="31">
        <v>23</v>
      </c>
      <c r="N24" s="31">
        <v>22</v>
      </c>
      <c r="O24" s="31">
        <v>22</v>
      </c>
      <c r="P24" s="82">
        <f>SUM(M24:O24)</f>
        <v>67</v>
      </c>
      <c r="Q24" s="31">
        <v>21</v>
      </c>
      <c r="R24" s="31">
        <v>25</v>
      </c>
      <c r="S24" s="82">
        <f>SUM(Q24:R24)</f>
        <v>46</v>
      </c>
      <c r="T24" s="53">
        <f>SUM(P24,S24)</f>
        <v>113</v>
      </c>
      <c r="U24" s="52">
        <f>SUM(L24,T24)</f>
        <v>224</v>
      </c>
      <c r="V24" s="150">
        <v>226</v>
      </c>
      <c r="W24" s="143">
        <f>SUM(U24:V24)</f>
        <v>450</v>
      </c>
    </row>
    <row r="25" spans="1:23" ht="16" x14ac:dyDescent="0.2">
      <c r="A25" s="142">
        <v>247</v>
      </c>
      <c r="B25" s="2" t="s">
        <v>298</v>
      </c>
      <c r="C25" s="2" t="s">
        <v>299</v>
      </c>
      <c r="D25" s="4" t="s">
        <v>435</v>
      </c>
      <c r="E25" s="31">
        <v>20</v>
      </c>
      <c r="F25" s="31">
        <v>24</v>
      </c>
      <c r="G25" s="31">
        <v>24</v>
      </c>
      <c r="H25" s="82">
        <f>SUM(E25:G25)</f>
        <v>68</v>
      </c>
      <c r="I25" s="31">
        <v>21</v>
      </c>
      <c r="J25" s="31">
        <v>24</v>
      </c>
      <c r="K25" s="82">
        <f>SUM(I25:J25)</f>
        <v>45</v>
      </c>
      <c r="L25" s="53">
        <f>SUM(H25,K25)</f>
        <v>113</v>
      </c>
      <c r="M25" s="31">
        <v>24</v>
      </c>
      <c r="N25" s="31">
        <v>22</v>
      </c>
      <c r="O25" s="31">
        <v>23</v>
      </c>
      <c r="P25" s="82">
        <f>SUM(M25:O25)</f>
        <v>69</v>
      </c>
      <c r="Q25" s="31">
        <v>22</v>
      </c>
      <c r="R25" s="31">
        <v>20</v>
      </c>
      <c r="S25" s="82">
        <f>SUM(Q25:R25)</f>
        <v>42</v>
      </c>
      <c r="T25" s="53">
        <f>SUM(P25,S25)</f>
        <v>111</v>
      </c>
      <c r="U25" s="52">
        <f>SUM(L25,T25)</f>
        <v>224</v>
      </c>
      <c r="V25" s="150">
        <v>224</v>
      </c>
      <c r="W25" s="143">
        <f>SUM(U25:V25)</f>
        <v>448</v>
      </c>
    </row>
    <row r="26" spans="1:23" ht="16" x14ac:dyDescent="0.2">
      <c r="A26" s="142">
        <v>191</v>
      </c>
      <c r="B26" s="2" t="s">
        <v>242</v>
      </c>
      <c r="C26" s="2" t="s">
        <v>243</v>
      </c>
      <c r="D26" s="4" t="s">
        <v>75</v>
      </c>
      <c r="E26" s="31">
        <v>22</v>
      </c>
      <c r="F26" s="31">
        <v>22</v>
      </c>
      <c r="G26" s="31">
        <v>24</v>
      </c>
      <c r="H26" s="82">
        <f>SUM(E26:G26)</f>
        <v>68</v>
      </c>
      <c r="I26" s="31">
        <v>23</v>
      </c>
      <c r="J26" s="31">
        <v>22</v>
      </c>
      <c r="K26" s="82">
        <f>SUM(I26:J26)</f>
        <v>45</v>
      </c>
      <c r="L26" s="53">
        <f>SUM(H26,K26)</f>
        <v>113</v>
      </c>
      <c r="M26" s="31">
        <v>24</v>
      </c>
      <c r="N26" s="31">
        <v>24</v>
      </c>
      <c r="O26" s="31">
        <v>21</v>
      </c>
      <c r="P26" s="82">
        <f>SUM(M26:O26)</f>
        <v>69</v>
      </c>
      <c r="Q26" s="31">
        <v>21</v>
      </c>
      <c r="R26" s="31">
        <v>20</v>
      </c>
      <c r="S26" s="82">
        <f>SUM(Q26:R26)</f>
        <v>41</v>
      </c>
      <c r="T26" s="53">
        <f>SUM(P26,S26)</f>
        <v>110</v>
      </c>
      <c r="U26" s="52">
        <f>SUM(L26,T26)</f>
        <v>223</v>
      </c>
      <c r="V26" s="150">
        <v>224</v>
      </c>
      <c r="W26" s="143">
        <f>SUM(U26:V26)</f>
        <v>447</v>
      </c>
    </row>
    <row r="27" spans="1:23" ht="16" x14ac:dyDescent="0.2">
      <c r="A27" s="142">
        <v>172</v>
      </c>
      <c r="B27" s="2" t="s">
        <v>226</v>
      </c>
      <c r="C27" s="2" t="s">
        <v>227</v>
      </c>
      <c r="D27" s="4"/>
      <c r="E27" s="31">
        <v>20</v>
      </c>
      <c r="F27" s="31">
        <v>24</v>
      </c>
      <c r="G27" s="31">
        <v>22</v>
      </c>
      <c r="H27" s="82">
        <f>SUM(E27:G27)</f>
        <v>66</v>
      </c>
      <c r="I27" s="31">
        <v>22</v>
      </c>
      <c r="J27" s="31">
        <v>25</v>
      </c>
      <c r="K27" s="82">
        <f>SUM(I27:J27)</f>
        <v>47</v>
      </c>
      <c r="L27" s="53">
        <f>SUM(H27,K27)</f>
        <v>113</v>
      </c>
      <c r="M27" s="31">
        <v>20</v>
      </c>
      <c r="N27" s="31">
        <v>23</v>
      </c>
      <c r="O27" s="31">
        <v>21</v>
      </c>
      <c r="P27" s="82">
        <f>SUM(M27:O27)</f>
        <v>64</v>
      </c>
      <c r="Q27" s="31">
        <v>20</v>
      </c>
      <c r="R27" s="31">
        <v>25</v>
      </c>
      <c r="S27" s="82">
        <f>SUM(Q27:R27)</f>
        <v>45</v>
      </c>
      <c r="T27" s="53">
        <f>SUM(P27,S27)</f>
        <v>109</v>
      </c>
      <c r="U27" s="52">
        <f>SUM(L27,T27)</f>
        <v>222</v>
      </c>
      <c r="V27" s="150">
        <v>225</v>
      </c>
      <c r="W27" s="143">
        <f>SUM(U27:V27)</f>
        <v>447</v>
      </c>
    </row>
    <row r="28" spans="1:23" ht="16" x14ac:dyDescent="0.2">
      <c r="A28" s="142">
        <v>243</v>
      </c>
      <c r="B28" s="2" t="s">
        <v>294</v>
      </c>
      <c r="C28" s="2" t="s">
        <v>88</v>
      </c>
      <c r="D28" s="4"/>
      <c r="E28" s="31">
        <v>22</v>
      </c>
      <c r="F28" s="31">
        <v>22</v>
      </c>
      <c r="G28" s="31">
        <v>22</v>
      </c>
      <c r="H28" s="82">
        <f>SUM(E28:G28)</f>
        <v>66</v>
      </c>
      <c r="I28" s="31">
        <v>23</v>
      </c>
      <c r="J28" s="31">
        <v>23</v>
      </c>
      <c r="K28" s="82">
        <f>SUM(I28:J28)</f>
        <v>46</v>
      </c>
      <c r="L28" s="53">
        <f>SUM(H28,K28)</f>
        <v>112</v>
      </c>
      <c r="M28" s="31">
        <v>22</v>
      </c>
      <c r="N28" s="31">
        <v>24</v>
      </c>
      <c r="O28" s="31">
        <v>24</v>
      </c>
      <c r="P28" s="82">
        <f>SUM(M28:O28)</f>
        <v>70</v>
      </c>
      <c r="Q28" s="31">
        <v>23</v>
      </c>
      <c r="R28" s="31">
        <v>22</v>
      </c>
      <c r="S28" s="82">
        <f>SUM(Q28:R28)</f>
        <v>45</v>
      </c>
      <c r="T28" s="53">
        <f>SUM(P28,S28)</f>
        <v>115</v>
      </c>
      <c r="U28" s="52">
        <f>SUM(L28,T28)</f>
        <v>227</v>
      </c>
      <c r="V28" s="150">
        <v>219</v>
      </c>
      <c r="W28" s="143">
        <f>SUM(U28:V28)</f>
        <v>446</v>
      </c>
    </row>
    <row r="29" spans="1:23" ht="16" x14ac:dyDescent="0.2">
      <c r="A29" s="142">
        <v>150</v>
      </c>
      <c r="B29" s="2" t="s">
        <v>203</v>
      </c>
      <c r="C29" s="2" t="s">
        <v>204</v>
      </c>
      <c r="D29" s="4"/>
      <c r="E29" s="31">
        <v>24</v>
      </c>
      <c r="F29" s="31">
        <v>23</v>
      </c>
      <c r="G29" s="31">
        <v>17</v>
      </c>
      <c r="H29" s="82">
        <f>SUM(E29:G29)</f>
        <v>64</v>
      </c>
      <c r="I29" s="31">
        <v>22</v>
      </c>
      <c r="J29" s="31">
        <v>18</v>
      </c>
      <c r="K29" s="82">
        <f>SUM(I29:J29)</f>
        <v>40</v>
      </c>
      <c r="L29" s="53">
        <f>SUM(H29,K29)</f>
        <v>104</v>
      </c>
      <c r="M29" s="31">
        <v>24</v>
      </c>
      <c r="N29" s="31">
        <v>23</v>
      </c>
      <c r="O29" s="31">
        <v>23</v>
      </c>
      <c r="P29" s="82">
        <f>SUM(M29:O29)</f>
        <v>70</v>
      </c>
      <c r="Q29" s="31">
        <v>21</v>
      </c>
      <c r="R29" s="31">
        <v>24</v>
      </c>
      <c r="S29" s="82">
        <f>SUM(Q29:R29)</f>
        <v>45</v>
      </c>
      <c r="T29" s="53">
        <f>SUM(P29,S29)</f>
        <v>115</v>
      </c>
      <c r="U29" s="52">
        <f>SUM(L29,T29)</f>
        <v>219</v>
      </c>
      <c r="V29" s="150">
        <v>227</v>
      </c>
      <c r="W29" s="143">
        <f>SUM(U29:V29)</f>
        <v>446</v>
      </c>
    </row>
    <row r="30" spans="1:23" ht="16" x14ac:dyDescent="0.2">
      <c r="A30" s="142">
        <v>113</v>
      </c>
      <c r="B30" s="2" t="s">
        <v>169</v>
      </c>
      <c r="C30" s="2" t="s">
        <v>170</v>
      </c>
      <c r="D30" s="4"/>
      <c r="E30" s="31">
        <v>19</v>
      </c>
      <c r="F30" s="31">
        <v>22</v>
      </c>
      <c r="G30" s="31">
        <v>24</v>
      </c>
      <c r="H30" s="82">
        <f>SUM(E30:G30)</f>
        <v>65</v>
      </c>
      <c r="I30" s="31">
        <v>23</v>
      </c>
      <c r="J30" s="31">
        <v>24</v>
      </c>
      <c r="K30" s="82">
        <f>SUM(I30:J30)</f>
        <v>47</v>
      </c>
      <c r="L30" s="53">
        <f>SUM(H30,K30)</f>
        <v>112</v>
      </c>
      <c r="M30" s="31">
        <v>24</v>
      </c>
      <c r="N30" s="31">
        <v>19</v>
      </c>
      <c r="O30" s="31">
        <v>22</v>
      </c>
      <c r="P30" s="82">
        <f>SUM(M30:O30)</f>
        <v>65</v>
      </c>
      <c r="Q30" s="31">
        <v>24</v>
      </c>
      <c r="R30" s="31">
        <v>24</v>
      </c>
      <c r="S30" s="82">
        <f>SUM(Q30:R30)</f>
        <v>48</v>
      </c>
      <c r="T30" s="53">
        <f>SUM(P30,S30)</f>
        <v>113</v>
      </c>
      <c r="U30" s="52">
        <f>SUM(L30,T30)</f>
        <v>225</v>
      </c>
      <c r="V30" s="150">
        <v>218</v>
      </c>
      <c r="W30" s="143">
        <f>SUM(U30:V30)</f>
        <v>443</v>
      </c>
    </row>
    <row r="31" spans="1:23" ht="16" x14ac:dyDescent="0.2">
      <c r="A31" s="142">
        <v>193</v>
      </c>
      <c r="B31" s="2" t="s">
        <v>245</v>
      </c>
      <c r="C31" s="2" t="s">
        <v>246</v>
      </c>
      <c r="D31" s="4"/>
      <c r="E31" s="31">
        <v>22</v>
      </c>
      <c r="F31" s="31">
        <v>20</v>
      </c>
      <c r="G31" s="31">
        <v>22</v>
      </c>
      <c r="H31" s="82">
        <f>SUM(E31:G31)</f>
        <v>64</v>
      </c>
      <c r="I31" s="31">
        <v>23</v>
      </c>
      <c r="J31" s="31">
        <v>22</v>
      </c>
      <c r="K31" s="82">
        <f>SUM(I31:J31)</f>
        <v>45</v>
      </c>
      <c r="L31" s="53">
        <f>SUM(H31,K31)</f>
        <v>109</v>
      </c>
      <c r="M31" s="31">
        <v>23</v>
      </c>
      <c r="N31" s="31">
        <v>21</v>
      </c>
      <c r="O31" s="31">
        <v>21</v>
      </c>
      <c r="P31" s="82">
        <f>SUM(M31:O31)</f>
        <v>65</v>
      </c>
      <c r="Q31" s="31">
        <v>22</v>
      </c>
      <c r="R31" s="31">
        <v>21</v>
      </c>
      <c r="S31" s="82">
        <f>SUM(Q31:R31)</f>
        <v>43</v>
      </c>
      <c r="T31" s="53">
        <f>SUM(P31,S31)</f>
        <v>108</v>
      </c>
      <c r="U31" s="52">
        <f>SUM(L31,T31)</f>
        <v>217</v>
      </c>
      <c r="V31" s="150">
        <v>225</v>
      </c>
      <c r="W31" s="143">
        <f>SUM(U31:V31)</f>
        <v>442</v>
      </c>
    </row>
    <row r="32" spans="1:23" ht="16" x14ac:dyDescent="0.2">
      <c r="A32" s="142">
        <v>126</v>
      </c>
      <c r="B32" s="2" t="s">
        <v>183</v>
      </c>
      <c r="C32" s="2" t="s">
        <v>184</v>
      </c>
      <c r="D32" s="4" t="s">
        <v>33</v>
      </c>
      <c r="E32" s="31">
        <v>20</v>
      </c>
      <c r="F32" s="31">
        <v>20</v>
      </c>
      <c r="G32" s="31">
        <v>20</v>
      </c>
      <c r="H32" s="82">
        <f>SUM(E32:G32)</f>
        <v>60</v>
      </c>
      <c r="I32" s="31">
        <v>22</v>
      </c>
      <c r="J32" s="31">
        <v>23</v>
      </c>
      <c r="K32" s="82">
        <f>SUM(I32:J32)</f>
        <v>45</v>
      </c>
      <c r="L32" s="53">
        <f>SUM(H32,K32)</f>
        <v>105</v>
      </c>
      <c r="M32" s="31">
        <v>22</v>
      </c>
      <c r="N32" s="31">
        <v>21</v>
      </c>
      <c r="O32" s="31">
        <v>21</v>
      </c>
      <c r="P32" s="82">
        <f>SUM(M32:O32)</f>
        <v>64</v>
      </c>
      <c r="Q32" s="31">
        <v>23</v>
      </c>
      <c r="R32" s="31">
        <v>24</v>
      </c>
      <c r="S32" s="82">
        <f>SUM(Q32:R32)</f>
        <v>47</v>
      </c>
      <c r="T32" s="53">
        <f>SUM(P32,S32)</f>
        <v>111</v>
      </c>
      <c r="U32" s="52">
        <f>SUM(L32,T32)</f>
        <v>216</v>
      </c>
      <c r="V32" s="150">
        <v>225</v>
      </c>
      <c r="W32" s="143">
        <f>SUM(U32:V32)</f>
        <v>441</v>
      </c>
    </row>
    <row r="33" spans="1:23" ht="16" x14ac:dyDescent="0.2">
      <c r="A33" s="142">
        <v>278</v>
      </c>
      <c r="B33" s="2" t="s">
        <v>106</v>
      </c>
      <c r="C33" s="2" t="s">
        <v>322</v>
      </c>
      <c r="D33" s="4" t="s">
        <v>33</v>
      </c>
      <c r="E33" s="31">
        <v>22</v>
      </c>
      <c r="F33" s="31">
        <v>22</v>
      </c>
      <c r="G33" s="31">
        <v>22</v>
      </c>
      <c r="H33" s="82">
        <f>SUM(E33:G33)</f>
        <v>66</v>
      </c>
      <c r="I33" s="31">
        <v>20</v>
      </c>
      <c r="J33" s="31">
        <v>22</v>
      </c>
      <c r="K33" s="82">
        <f>SUM(I33:J33)</f>
        <v>42</v>
      </c>
      <c r="L33" s="53">
        <f>SUM(H33,K33)</f>
        <v>108</v>
      </c>
      <c r="M33" s="31">
        <v>22</v>
      </c>
      <c r="N33" s="31">
        <v>21</v>
      </c>
      <c r="O33" s="31">
        <v>24</v>
      </c>
      <c r="P33" s="82">
        <f>SUM(M33:O33)</f>
        <v>67</v>
      </c>
      <c r="Q33" s="31">
        <v>19</v>
      </c>
      <c r="R33" s="31">
        <v>23</v>
      </c>
      <c r="S33" s="82">
        <f>SUM(Q33:R33)</f>
        <v>42</v>
      </c>
      <c r="T33" s="53">
        <f>SUM(P33,S33)</f>
        <v>109</v>
      </c>
      <c r="U33" s="52">
        <f>SUM(L33,T33)</f>
        <v>217</v>
      </c>
      <c r="V33" s="150">
        <v>223</v>
      </c>
      <c r="W33" s="143">
        <f>SUM(U33:V33)</f>
        <v>440</v>
      </c>
    </row>
    <row r="34" spans="1:23" ht="16" x14ac:dyDescent="0.2">
      <c r="A34" s="142">
        <v>223</v>
      </c>
      <c r="B34" s="2" t="s">
        <v>281</v>
      </c>
      <c r="C34" s="2" t="s">
        <v>62</v>
      </c>
      <c r="D34" s="4" t="s">
        <v>75</v>
      </c>
      <c r="E34" s="31">
        <v>23</v>
      </c>
      <c r="F34" s="31">
        <v>22</v>
      </c>
      <c r="G34" s="31">
        <v>21</v>
      </c>
      <c r="H34" s="82">
        <f>SUM(E34:G34)</f>
        <v>66</v>
      </c>
      <c r="I34" s="31">
        <v>24</v>
      </c>
      <c r="J34" s="31">
        <v>18</v>
      </c>
      <c r="K34" s="82">
        <f>SUM(I34:J34)</f>
        <v>42</v>
      </c>
      <c r="L34" s="53">
        <f>SUM(H34,K34)</f>
        <v>108</v>
      </c>
      <c r="M34" s="31">
        <v>19</v>
      </c>
      <c r="N34" s="31">
        <v>20</v>
      </c>
      <c r="O34" s="31">
        <v>22</v>
      </c>
      <c r="P34" s="82">
        <f>SUM(M34:O34)</f>
        <v>61</v>
      </c>
      <c r="Q34" s="31">
        <v>20</v>
      </c>
      <c r="R34" s="31">
        <v>22</v>
      </c>
      <c r="S34" s="82">
        <f>SUM(Q34:R34)</f>
        <v>42</v>
      </c>
      <c r="T34" s="53">
        <f>SUM(P34,S34)</f>
        <v>103</v>
      </c>
      <c r="U34" s="52">
        <f>SUM(L34,T34)</f>
        <v>211</v>
      </c>
      <c r="V34" s="150">
        <v>226</v>
      </c>
      <c r="W34" s="143">
        <f>SUM(U34:V34)</f>
        <v>437</v>
      </c>
    </row>
    <row r="35" spans="1:23" ht="16" x14ac:dyDescent="0.2">
      <c r="A35" s="142">
        <v>240</v>
      </c>
      <c r="B35" s="2" t="s">
        <v>290</v>
      </c>
      <c r="C35" s="2" t="s">
        <v>292</v>
      </c>
      <c r="D35" s="4" t="s">
        <v>33</v>
      </c>
      <c r="E35" s="31">
        <v>23</v>
      </c>
      <c r="F35" s="31">
        <v>23</v>
      </c>
      <c r="G35" s="31">
        <v>22</v>
      </c>
      <c r="H35" s="82">
        <f>SUM(E35:G35)</f>
        <v>68</v>
      </c>
      <c r="I35" s="31">
        <v>22</v>
      </c>
      <c r="J35" s="31">
        <v>21</v>
      </c>
      <c r="K35" s="82">
        <f>SUM(I35:J35)</f>
        <v>43</v>
      </c>
      <c r="L35" s="53">
        <f>SUM(H35,K35)</f>
        <v>111</v>
      </c>
      <c r="M35" s="31">
        <v>21</v>
      </c>
      <c r="N35" s="31">
        <v>19</v>
      </c>
      <c r="O35" s="31">
        <v>22</v>
      </c>
      <c r="P35" s="82">
        <f>SUM(M35:O35)</f>
        <v>62</v>
      </c>
      <c r="Q35" s="31">
        <v>24</v>
      </c>
      <c r="R35" s="31">
        <v>21</v>
      </c>
      <c r="S35" s="82">
        <f>SUM(Q35:R35)</f>
        <v>45</v>
      </c>
      <c r="T35" s="53">
        <f>SUM(P35,S35)</f>
        <v>107</v>
      </c>
      <c r="U35" s="52">
        <f>SUM(L35,T35)</f>
        <v>218</v>
      </c>
      <c r="V35" s="150">
        <v>216</v>
      </c>
      <c r="W35" s="143">
        <f>SUM(U35:V35)</f>
        <v>434</v>
      </c>
    </row>
    <row r="36" spans="1:23" ht="16" x14ac:dyDescent="0.2">
      <c r="A36" s="142">
        <v>156</v>
      </c>
      <c r="B36" s="2" t="s">
        <v>214</v>
      </c>
      <c r="C36" s="2" t="s">
        <v>215</v>
      </c>
      <c r="D36" s="4" t="s">
        <v>435</v>
      </c>
      <c r="E36" s="31">
        <v>17</v>
      </c>
      <c r="F36" s="31">
        <v>21</v>
      </c>
      <c r="G36" s="31">
        <v>22</v>
      </c>
      <c r="H36" s="82">
        <f>SUM(E36:G36)</f>
        <v>60</v>
      </c>
      <c r="I36" s="31">
        <v>23</v>
      </c>
      <c r="J36" s="31">
        <v>20</v>
      </c>
      <c r="K36" s="82">
        <f>SUM(I36:J36)</f>
        <v>43</v>
      </c>
      <c r="L36" s="53">
        <f>SUM(H36,K36)</f>
        <v>103</v>
      </c>
      <c r="M36" s="31">
        <v>22</v>
      </c>
      <c r="N36" s="31">
        <v>19</v>
      </c>
      <c r="O36" s="31">
        <v>25</v>
      </c>
      <c r="P36" s="82">
        <f>SUM(M36:O36)</f>
        <v>66</v>
      </c>
      <c r="Q36" s="31">
        <v>21</v>
      </c>
      <c r="R36" s="31">
        <v>21</v>
      </c>
      <c r="S36" s="82">
        <f>SUM(Q36:R36)</f>
        <v>42</v>
      </c>
      <c r="T36" s="53">
        <f>SUM(P36,S36)</f>
        <v>108</v>
      </c>
      <c r="U36" s="52">
        <f>SUM(L36,T36)</f>
        <v>211</v>
      </c>
      <c r="V36" s="150">
        <v>223</v>
      </c>
      <c r="W36" s="143">
        <f>SUM(U36:V36)</f>
        <v>434</v>
      </c>
    </row>
    <row r="37" spans="1:23" ht="16" x14ac:dyDescent="0.2">
      <c r="A37" s="142">
        <v>199</v>
      </c>
      <c r="B37" s="2" t="s">
        <v>252</v>
      </c>
      <c r="C37" s="2" t="s">
        <v>40</v>
      </c>
      <c r="D37" s="4" t="s">
        <v>33</v>
      </c>
      <c r="E37" s="31">
        <v>22</v>
      </c>
      <c r="F37" s="31">
        <v>22</v>
      </c>
      <c r="G37" s="31">
        <v>22</v>
      </c>
      <c r="H37" s="82">
        <f>SUM(E37:G37)</f>
        <v>66</v>
      </c>
      <c r="I37" s="31">
        <v>22</v>
      </c>
      <c r="J37" s="31">
        <v>24</v>
      </c>
      <c r="K37" s="82">
        <f>SUM(I37:J37)</f>
        <v>46</v>
      </c>
      <c r="L37" s="53">
        <f>SUM(H37,K37)</f>
        <v>112</v>
      </c>
      <c r="M37" s="31">
        <v>23</v>
      </c>
      <c r="N37" s="31">
        <v>21</v>
      </c>
      <c r="O37" s="31">
        <v>20</v>
      </c>
      <c r="P37" s="82">
        <f>SUM(M37:O37)</f>
        <v>64</v>
      </c>
      <c r="Q37" s="31">
        <v>20</v>
      </c>
      <c r="R37" s="31">
        <v>23</v>
      </c>
      <c r="S37" s="82">
        <f>SUM(Q37:R37)</f>
        <v>43</v>
      </c>
      <c r="T37" s="53">
        <f>SUM(P37,S37)</f>
        <v>107</v>
      </c>
      <c r="U37" s="52">
        <f>SUM(L37,T37)</f>
        <v>219</v>
      </c>
      <c r="V37" s="150">
        <v>214</v>
      </c>
      <c r="W37" s="143">
        <f>SUM(U37:V37)</f>
        <v>433</v>
      </c>
    </row>
    <row r="38" spans="1:23" ht="16" x14ac:dyDescent="0.2">
      <c r="A38" s="142">
        <v>165</v>
      </c>
      <c r="B38" s="2" t="s">
        <v>220</v>
      </c>
      <c r="C38" s="2" t="s">
        <v>221</v>
      </c>
      <c r="D38" s="4" t="s">
        <v>33</v>
      </c>
      <c r="E38" s="31">
        <v>22</v>
      </c>
      <c r="F38" s="31">
        <v>23</v>
      </c>
      <c r="G38" s="31">
        <v>22</v>
      </c>
      <c r="H38" s="82">
        <f>SUM(E38:G38)</f>
        <v>67</v>
      </c>
      <c r="I38" s="31">
        <v>20</v>
      </c>
      <c r="J38" s="31">
        <v>23</v>
      </c>
      <c r="K38" s="82">
        <f>SUM(I38:J38)</f>
        <v>43</v>
      </c>
      <c r="L38" s="53">
        <f>SUM(H38,K38)</f>
        <v>110</v>
      </c>
      <c r="M38" s="31">
        <v>17</v>
      </c>
      <c r="N38" s="31">
        <v>22</v>
      </c>
      <c r="O38" s="31">
        <v>21</v>
      </c>
      <c r="P38" s="82">
        <f>SUM(M38:O38)</f>
        <v>60</v>
      </c>
      <c r="Q38" s="31">
        <v>19</v>
      </c>
      <c r="R38" s="31">
        <v>21</v>
      </c>
      <c r="S38" s="82">
        <f>SUM(Q38:R38)</f>
        <v>40</v>
      </c>
      <c r="T38" s="53">
        <f>SUM(P38,S38)</f>
        <v>100</v>
      </c>
      <c r="U38" s="52">
        <f>SUM(L38,T38)</f>
        <v>210</v>
      </c>
      <c r="V38" s="150">
        <v>223</v>
      </c>
      <c r="W38" s="143">
        <f>SUM(U38:V38)</f>
        <v>433</v>
      </c>
    </row>
    <row r="39" spans="1:23" ht="16" x14ac:dyDescent="0.2">
      <c r="A39" s="142">
        <v>313</v>
      </c>
      <c r="B39" s="2" t="s">
        <v>306</v>
      </c>
      <c r="C39" s="2" t="s">
        <v>307</v>
      </c>
      <c r="D39" s="4"/>
      <c r="E39" s="31">
        <v>22</v>
      </c>
      <c r="F39" s="31">
        <v>20</v>
      </c>
      <c r="G39" s="31">
        <v>20</v>
      </c>
      <c r="H39" s="82">
        <f>SUM(E39:G39)</f>
        <v>62</v>
      </c>
      <c r="I39" s="31">
        <v>23</v>
      </c>
      <c r="J39" s="31">
        <v>22</v>
      </c>
      <c r="K39" s="82">
        <f>SUM(I39:J39)</f>
        <v>45</v>
      </c>
      <c r="L39" s="53">
        <f>SUM(H39,K39)</f>
        <v>107</v>
      </c>
      <c r="M39" s="31">
        <v>20</v>
      </c>
      <c r="N39" s="31">
        <v>18</v>
      </c>
      <c r="O39" s="31">
        <v>20</v>
      </c>
      <c r="P39" s="82">
        <f>SUM(M39:O39)</f>
        <v>58</v>
      </c>
      <c r="Q39" s="31">
        <v>23</v>
      </c>
      <c r="R39" s="31">
        <v>22</v>
      </c>
      <c r="S39" s="82">
        <f>SUM(Q39:R39)</f>
        <v>45</v>
      </c>
      <c r="T39" s="53">
        <f>SUM(P39,S39)</f>
        <v>103</v>
      </c>
      <c r="U39" s="52">
        <f>SUM(L39,T39)</f>
        <v>210</v>
      </c>
      <c r="V39" s="150">
        <v>216</v>
      </c>
      <c r="W39" s="143">
        <f>SUM(U39:V39)</f>
        <v>426</v>
      </c>
    </row>
    <row r="40" spans="1:23" ht="16" x14ac:dyDescent="0.2">
      <c r="A40" s="142">
        <v>219</v>
      </c>
      <c r="B40" s="2" t="s">
        <v>278</v>
      </c>
      <c r="C40" s="2" t="s">
        <v>40</v>
      </c>
      <c r="D40" s="4"/>
      <c r="E40" s="31">
        <v>21</v>
      </c>
      <c r="F40" s="31">
        <v>23</v>
      </c>
      <c r="G40" s="31">
        <v>21</v>
      </c>
      <c r="H40" s="82">
        <f>SUM(E40:G40)</f>
        <v>65</v>
      </c>
      <c r="I40" s="31">
        <v>21</v>
      </c>
      <c r="J40" s="31">
        <v>22</v>
      </c>
      <c r="K40" s="82">
        <f>SUM(I40:J40)</f>
        <v>43</v>
      </c>
      <c r="L40" s="53">
        <f>SUM(H40,K40)</f>
        <v>108</v>
      </c>
      <c r="M40" s="31">
        <v>19</v>
      </c>
      <c r="N40" s="31">
        <v>20</v>
      </c>
      <c r="O40" s="31">
        <v>23</v>
      </c>
      <c r="P40" s="82">
        <f>SUM(M40:O40)</f>
        <v>62</v>
      </c>
      <c r="Q40" s="31">
        <v>22</v>
      </c>
      <c r="R40" s="31">
        <v>21</v>
      </c>
      <c r="S40" s="82">
        <f>SUM(Q40:R40)</f>
        <v>43</v>
      </c>
      <c r="T40" s="53">
        <f>SUM(P40,S40)</f>
        <v>105</v>
      </c>
      <c r="U40" s="52">
        <f>SUM(L40,T40)</f>
        <v>213</v>
      </c>
      <c r="V40" s="150">
        <v>212</v>
      </c>
      <c r="W40" s="143">
        <f>SUM(U40:V40)</f>
        <v>425</v>
      </c>
    </row>
    <row r="41" spans="1:23" ht="16" x14ac:dyDescent="0.2">
      <c r="A41" s="142">
        <v>238</v>
      </c>
      <c r="B41" s="2" t="s">
        <v>288</v>
      </c>
      <c r="C41" s="2" t="s">
        <v>289</v>
      </c>
      <c r="D41" s="4"/>
      <c r="E41" s="31">
        <v>21</v>
      </c>
      <c r="F41" s="31">
        <v>20</v>
      </c>
      <c r="G41" s="31">
        <v>22</v>
      </c>
      <c r="H41" s="82">
        <f>SUM(E41:G41)</f>
        <v>63</v>
      </c>
      <c r="I41" s="31">
        <v>19</v>
      </c>
      <c r="J41" s="31">
        <v>23</v>
      </c>
      <c r="K41" s="82">
        <f>SUM(I41:J41)</f>
        <v>42</v>
      </c>
      <c r="L41" s="53">
        <f>SUM(H41,K41)</f>
        <v>105</v>
      </c>
      <c r="M41" s="31">
        <v>21</v>
      </c>
      <c r="N41" s="31">
        <v>23</v>
      </c>
      <c r="O41" s="31">
        <v>20</v>
      </c>
      <c r="P41" s="82">
        <f>SUM(M41:O41)</f>
        <v>64</v>
      </c>
      <c r="Q41" s="31">
        <v>24</v>
      </c>
      <c r="R41" s="31">
        <v>22</v>
      </c>
      <c r="S41" s="82">
        <f>SUM(Q41:R41)</f>
        <v>46</v>
      </c>
      <c r="T41" s="53">
        <f>SUM(P41,S41)</f>
        <v>110</v>
      </c>
      <c r="U41" s="52">
        <f>SUM(L41,T41)</f>
        <v>215</v>
      </c>
      <c r="V41" s="150">
        <v>206</v>
      </c>
      <c r="W41" s="143">
        <f>SUM(U41:V41)</f>
        <v>421</v>
      </c>
    </row>
    <row r="42" spans="1:23" ht="16" x14ac:dyDescent="0.2">
      <c r="A42" s="142">
        <v>122</v>
      </c>
      <c r="B42" s="2" t="s">
        <v>178</v>
      </c>
      <c r="C42" s="2" t="s">
        <v>179</v>
      </c>
      <c r="D42" s="4" t="s">
        <v>33</v>
      </c>
      <c r="E42" s="31">
        <v>20</v>
      </c>
      <c r="F42" s="31">
        <v>20</v>
      </c>
      <c r="G42" s="31">
        <v>22</v>
      </c>
      <c r="H42" s="82">
        <f>SUM(E42:G42)</f>
        <v>62</v>
      </c>
      <c r="I42" s="31">
        <v>21</v>
      </c>
      <c r="J42" s="31">
        <v>22</v>
      </c>
      <c r="K42" s="82">
        <f>SUM(I42:J42)</f>
        <v>43</v>
      </c>
      <c r="L42" s="53">
        <f>SUM(H42,K42)</f>
        <v>105</v>
      </c>
      <c r="M42" s="31">
        <v>20</v>
      </c>
      <c r="N42" s="31">
        <v>17</v>
      </c>
      <c r="O42" s="31">
        <v>20</v>
      </c>
      <c r="P42" s="82">
        <f>SUM(M42:O42)</f>
        <v>57</v>
      </c>
      <c r="Q42" s="31">
        <v>22</v>
      </c>
      <c r="R42" s="31">
        <v>22</v>
      </c>
      <c r="S42" s="82">
        <f>SUM(Q42:R42)</f>
        <v>44</v>
      </c>
      <c r="T42" s="53">
        <f>SUM(P42,S42)</f>
        <v>101</v>
      </c>
      <c r="U42" s="52">
        <f>SUM(L42,T42)</f>
        <v>206</v>
      </c>
      <c r="V42" s="150">
        <v>215</v>
      </c>
      <c r="W42" s="143">
        <f>SUM(U42:V42)</f>
        <v>421</v>
      </c>
    </row>
    <row r="43" spans="1:23" ht="16" x14ac:dyDescent="0.2">
      <c r="A43" s="142">
        <v>220</v>
      </c>
      <c r="B43" s="2" t="s">
        <v>279</v>
      </c>
      <c r="C43" s="2" t="s">
        <v>280</v>
      </c>
      <c r="D43" s="4" t="s">
        <v>38</v>
      </c>
      <c r="E43" s="31">
        <v>20</v>
      </c>
      <c r="F43" s="149">
        <v>20</v>
      </c>
      <c r="G43" s="31">
        <v>19</v>
      </c>
      <c r="H43" s="82">
        <f>SUM(E43:G43)</f>
        <v>59</v>
      </c>
      <c r="I43" s="31">
        <v>22</v>
      </c>
      <c r="J43" s="31">
        <v>25</v>
      </c>
      <c r="K43" s="82">
        <f>SUM(I43:J43)</f>
        <v>47</v>
      </c>
      <c r="L43" s="53">
        <f>SUM(H43,K43)</f>
        <v>106</v>
      </c>
      <c r="M43" s="31">
        <v>21</v>
      </c>
      <c r="N43" s="31">
        <v>17</v>
      </c>
      <c r="O43" s="31">
        <v>20</v>
      </c>
      <c r="P43" s="82">
        <f>SUM(M43:O43)</f>
        <v>58</v>
      </c>
      <c r="Q43" s="31">
        <v>21</v>
      </c>
      <c r="R43" s="31">
        <v>19</v>
      </c>
      <c r="S43" s="82">
        <f>SUM(Q43:R43)</f>
        <v>40</v>
      </c>
      <c r="T43" s="53">
        <f>SUM(P43,S43)</f>
        <v>98</v>
      </c>
      <c r="U43" s="52">
        <f>SUM(L43,T43)</f>
        <v>204</v>
      </c>
      <c r="V43" s="150">
        <v>217</v>
      </c>
      <c r="W43" s="143">
        <f>SUM(U43:V43)</f>
        <v>421</v>
      </c>
    </row>
    <row r="44" spans="1:23" ht="16" x14ac:dyDescent="0.2">
      <c r="A44" s="142">
        <v>101</v>
      </c>
      <c r="B44" s="2" t="s">
        <v>161</v>
      </c>
      <c r="C44" s="2" t="s">
        <v>162</v>
      </c>
      <c r="D44" s="4"/>
      <c r="E44" s="31">
        <v>19</v>
      </c>
      <c r="F44" s="31">
        <v>21</v>
      </c>
      <c r="G44" s="31">
        <v>20</v>
      </c>
      <c r="H44" s="82">
        <f>SUM(E44:G44)</f>
        <v>60</v>
      </c>
      <c r="I44" s="31">
        <v>20</v>
      </c>
      <c r="J44" s="31">
        <v>21</v>
      </c>
      <c r="K44" s="82">
        <f>SUM(I44:J44)</f>
        <v>41</v>
      </c>
      <c r="L44" s="53">
        <f>SUM(H44,K44)</f>
        <v>101</v>
      </c>
      <c r="M44" s="31">
        <v>20</v>
      </c>
      <c r="N44" s="31">
        <v>20</v>
      </c>
      <c r="O44" s="31">
        <v>23</v>
      </c>
      <c r="P44" s="82">
        <f>SUM(M44:O44)</f>
        <v>63</v>
      </c>
      <c r="Q44" s="31">
        <v>22</v>
      </c>
      <c r="R44" s="31">
        <v>23</v>
      </c>
      <c r="S44" s="82">
        <f>SUM(Q44:R44)</f>
        <v>45</v>
      </c>
      <c r="T44" s="53">
        <f>SUM(P44,S44)</f>
        <v>108</v>
      </c>
      <c r="U44" s="52">
        <f>SUM(L44,T44)</f>
        <v>209</v>
      </c>
      <c r="V44" s="150">
        <v>211</v>
      </c>
      <c r="W44" s="143">
        <f>SUM(U44:V44)</f>
        <v>420</v>
      </c>
    </row>
    <row r="45" spans="1:23" ht="16" x14ac:dyDescent="0.2">
      <c r="A45" s="142">
        <v>213</v>
      </c>
      <c r="B45" s="2" t="s">
        <v>269</v>
      </c>
      <c r="C45" s="2" t="s">
        <v>270</v>
      </c>
      <c r="D45" s="4" t="s">
        <v>33</v>
      </c>
      <c r="E45" s="31">
        <v>21</v>
      </c>
      <c r="F45" s="31">
        <v>23</v>
      </c>
      <c r="G45" s="31">
        <v>21</v>
      </c>
      <c r="H45" s="82">
        <f>SUM(E45:G45)</f>
        <v>65</v>
      </c>
      <c r="I45" s="31">
        <v>19</v>
      </c>
      <c r="J45" s="31">
        <v>20</v>
      </c>
      <c r="K45" s="82">
        <f>SUM(I45:J45)</f>
        <v>39</v>
      </c>
      <c r="L45" s="53">
        <f>SUM(H45,K45)</f>
        <v>104</v>
      </c>
      <c r="M45" s="31">
        <v>21</v>
      </c>
      <c r="N45" s="31">
        <v>20</v>
      </c>
      <c r="O45" s="31">
        <v>22</v>
      </c>
      <c r="P45" s="82">
        <f>SUM(M45:O45)</f>
        <v>63</v>
      </c>
      <c r="Q45" s="31">
        <v>21</v>
      </c>
      <c r="R45" s="31">
        <v>20</v>
      </c>
      <c r="S45" s="82">
        <f>SUM(Q45:R45)</f>
        <v>41</v>
      </c>
      <c r="T45" s="53">
        <f>SUM(P45,S45)</f>
        <v>104</v>
      </c>
      <c r="U45" s="52">
        <f>SUM(L45,T45)</f>
        <v>208</v>
      </c>
      <c r="V45" s="150">
        <v>210</v>
      </c>
      <c r="W45" s="143">
        <f>SUM(U45:V45)</f>
        <v>418</v>
      </c>
    </row>
    <row r="46" spans="1:23" ht="16" x14ac:dyDescent="0.2">
      <c r="A46" s="142">
        <v>174</v>
      </c>
      <c r="B46" s="2" t="s">
        <v>229</v>
      </c>
      <c r="C46" s="2" t="s">
        <v>230</v>
      </c>
      <c r="D46" s="4"/>
      <c r="E46" s="31">
        <v>19</v>
      </c>
      <c r="F46" s="31">
        <v>24</v>
      </c>
      <c r="G46" s="31">
        <v>22</v>
      </c>
      <c r="H46" s="82">
        <f>SUM(E46:G46)</f>
        <v>65</v>
      </c>
      <c r="I46" s="31">
        <v>23</v>
      </c>
      <c r="J46" s="31">
        <v>21</v>
      </c>
      <c r="K46" s="82">
        <f>SUM(I46:J46)</f>
        <v>44</v>
      </c>
      <c r="L46" s="53">
        <f>SUM(H46,K46)</f>
        <v>109</v>
      </c>
      <c r="M46" s="31">
        <v>23</v>
      </c>
      <c r="N46" s="31">
        <v>21</v>
      </c>
      <c r="O46" s="31">
        <v>20</v>
      </c>
      <c r="P46" s="82">
        <f>SUM(M46:O46)</f>
        <v>64</v>
      </c>
      <c r="Q46" s="31">
        <v>20</v>
      </c>
      <c r="R46" s="31">
        <v>24</v>
      </c>
      <c r="S46" s="82">
        <f>SUM(Q46:R46)</f>
        <v>44</v>
      </c>
      <c r="T46" s="53">
        <f>SUM(P46,S46)</f>
        <v>108</v>
      </c>
      <c r="U46" s="52">
        <f>SUM(L46,T46)</f>
        <v>217</v>
      </c>
      <c r="V46" s="150">
        <v>200</v>
      </c>
      <c r="W46" s="143">
        <f>SUM(U46:V46)</f>
        <v>417</v>
      </c>
    </row>
    <row r="47" spans="1:23" ht="16" x14ac:dyDescent="0.2">
      <c r="A47" s="142">
        <v>149</v>
      </c>
      <c r="B47" s="2" t="s">
        <v>203</v>
      </c>
      <c r="C47" s="2" t="s">
        <v>32</v>
      </c>
      <c r="D47" s="4"/>
      <c r="E47" s="31">
        <v>19</v>
      </c>
      <c r="F47" s="31">
        <v>23</v>
      </c>
      <c r="G47" s="31">
        <v>17</v>
      </c>
      <c r="H47" s="82">
        <f>SUM(E47:G47)</f>
        <v>59</v>
      </c>
      <c r="I47" s="31">
        <v>23</v>
      </c>
      <c r="J47" s="31">
        <v>20</v>
      </c>
      <c r="K47" s="82">
        <f>SUM(I47:J47)</f>
        <v>43</v>
      </c>
      <c r="L47" s="53">
        <f>SUM(H47,K47)</f>
        <v>102</v>
      </c>
      <c r="M47" s="31">
        <v>23</v>
      </c>
      <c r="N47" s="31">
        <v>14</v>
      </c>
      <c r="O47" s="31">
        <v>20</v>
      </c>
      <c r="P47" s="82">
        <f>SUM(M47:O47)</f>
        <v>57</v>
      </c>
      <c r="Q47" s="31">
        <v>19</v>
      </c>
      <c r="R47" s="31">
        <v>21</v>
      </c>
      <c r="S47" s="82">
        <f>SUM(Q47:R47)</f>
        <v>40</v>
      </c>
      <c r="T47" s="53">
        <f>SUM(P47,S47)</f>
        <v>97</v>
      </c>
      <c r="U47" s="52">
        <f>SUM(L47,T47)</f>
        <v>199</v>
      </c>
      <c r="V47" s="150">
        <v>216</v>
      </c>
      <c r="W47" s="143">
        <f>SUM(U47:V47)</f>
        <v>415</v>
      </c>
    </row>
    <row r="48" spans="1:23" ht="16" x14ac:dyDescent="0.2">
      <c r="A48" s="142">
        <v>226</v>
      </c>
      <c r="B48" s="2" t="s">
        <v>282</v>
      </c>
      <c r="C48" s="2" t="s">
        <v>283</v>
      </c>
      <c r="D48" s="4" t="s">
        <v>75</v>
      </c>
      <c r="E48" s="31">
        <v>20</v>
      </c>
      <c r="F48" s="31">
        <v>18</v>
      </c>
      <c r="G48" s="31">
        <v>21</v>
      </c>
      <c r="H48" s="82">
        <f>SUM(E48:G48)</f>
        <v>59</v>
      </c>
      <c r="I48" s="31">
        <v>19</v>
      </c>
      <c r="J48" s="31">
        <v>20</v>
      </c>
      <c r="K48" s="82">
        <f>SUM(I48:J48)</f>
        <v>39</v>
      </c>
      <c r="L48" s="53">
        <f>SUM(H48,K48)</f>
        <v>98</v>
      </c>
      <c r="M48" s="31">
        <v>15</v>
      </c>
      <c r="N48" s="31">
        <v>20</v>
      </c>
      <c r="O48" s="31">
        <v>19</v>
      </c>
      <c r="P48" s="82">
        <f>SUM(M48:O48)</f>
        <v>54</v>
      </c>
      <c r="Q48" s="31">
        <v>23</v>
      </c>
      <c r="R48" s="31">
        <v>18</v>
      </c>
      <c r="S48" s="82">
        <f>SUM(Q48:R48)</f>
        <v>41</v>
      </c>
      <c r="T48" s="53">
        <f>SUM(P48,S48)</f>
        <v>95</v>
      </c>
      <c r="U48" s="52">
        <f>SUM(L48,T48)</f>
        <v>193</v>
      </c>
      <c r="V48" s="150">
        <v>218</v>
      </c>
      <c r="W48" s="143">
        <f>SUM(U48:V48)</f>
        <v>411</v>
      </c>
    </row>
    <row r="49" spans="1:23" ht="16" x14ac:dyDescent="0.2">
      <c r="A49" s="142">
        <v>274</v>
      </c>
      <c r="B49" s="2" t="s">
        <v>320</v>
      </c>
      <c r="C49" s="2" t="s">
        <v>207</v>
      </c>
      <c r="D49" s="4" t="s">
        <v>435</v>
      </c>
      <c r="E49" s="31">
        <v>17</v>
      </c>
      <c r="F49" s="31">
        <v>17</v>
      </c>
      <c r="G49" s="31">
        <v>21</v>
      </c>
      <c r="H49" s="82">
        <f>SUM(E49:G49)</f>
        <v>55</v>
      </c>
      <c r="I49" s="31">
        <v>21</v>
      </c>
      <c r="J49" s="31">
        <v>19</v>
      </c>
      <c r="K49" s="82">
        <f>SUM(I49:J49)</f>
        <v>40</v>
      </c>
      <c r="L49" s="53">
        <f>SUM(H49,K49)</f>
        <v>95</v>
      </c>
      <c r="M49" s="31">
        <v>20</v>
      </c>
      <c r="N49" s="31">
        <v>19</v>
      </c>
      <c r="O49" s="31">
        <v>21</v>
      </c>
      <c r="P49" s="82">
        <f>SUM(M49:O49)</f>
        <v>60</v>
      </c>
      <c r="Q49" s="31">
        <v>22</v>
      </c>
      <c r="R49" s="31">
        <v>20</v>
      </c>
      <c r="S49" s="82">
        <f>SUM(Q49:R49)</f>
        <v>42</v>
      </c>
      <c r="T49" s="53">
        <f>SUM(P49,S49)</f>
        <v>102</v>
      </c>
      <c r="U49" s="52">
        <f>SUM(L49,T49)</f>
        <v>197</v>
      </c>
      <c r="V49" s="150">
        <v>213</v>
      </c>
      <c r="W49" s="143">
        <f>SUM(U49:V49)</f>
        <v>410</v>
      </c>
    </row>
    <row r="50" spans="1:23" ht="16" x14ac:dyDescent="0.2">
      <c r="A50" s="142">
        <v>198</v>
      </c>
      <c r="B50" s="2" t="s">
        <v>251</v>
      </c>
      <c r="C50" s="2" t="s">
        <v>184</v>
      </c>
      <c r="D50" s="4" t="s">
        <v>38</v>
      </c>
      <c r="E50" s="31">
        <v>19</v>
      </c>
      <c r="F50" s="31">
        <v>19</v>
      </c>
      <c r="G50" s="31">
        <v>21</v>
      </c>
      <c r="H50" s="82">
        <f>SUM(E50:G50)</f>
        <v>59</v>
      </c>
      <c r="I50" s="31">
        <v>19</v>
      </c>
      <c r="J50" s="31">
        <v>21</v>
      </c>
      <c r="K50" s="82">
        <f>SUM(I50:J50)</f>
        <v>40</v>
      </c>
      <c r="L50" s="53">
        <f>SUM(H50,K50)</f>
        <v>99</v>
      </c>
      <c r="M50" s="31">
        <v>18</v>
      </c>
      <c r="N50" s="31">
        <v>21</v>
      </c>
      <c r="O50" s="31">
        <v>19</v>
      </c>
      <c r="P50" s="82">
        <f>SUM(M50:O50)</f>
        <v>58</v>
      </c>
      <c r="Q50" s="31">
        <v>20</v>
      </c>
      <c r="R50" s="31">
        <v>20</v>
      </c>
      <c r="S50" s="82">
        <f>SUM(Q50:R50)</f>
        <v>40</v>
      </c>
      <c r="T50" s="53">
        <f>SUM(P50,S50)</f>
        <v>98</v>
      </c>
      <c r="U50" s="52">
        <f>SUM(L50,T50)</f>
        <v>197</v>
      </c>
      <c r="V50" s="150">
        <v>213</v>
      </c>
      <c r="W50" s="143">
        <f>SUM(U50:V50)</f>
        <v>410</v>
      </c>
    </row>
    <row r="51" spans="1:23" ht="16" x14ac:dyDescent="0.2">
      <c r="A51" s="142">
        <v>228</v>
      </c>
      <c r="B51" s="2" t="s">
        <v>285</v>
      </c>
      <c r="C51" s="2" t="s">
        <v>232</v>
      </c>
      <c r="D51" s="4"/>
      <c r="E51" s="31">
        <v>21</v>
      </c>
      <c r="F51" s="31">
        <v>20</v>
      </c>
      <c r="G51" s="31">
        <v>20</v>
      </c>
      <c r="H51" s="82">
        <f>SUM(E51:G51)</f>
        <v>61</v>
      </c>
      <c r="I51" s="31">
        <v>18</v>
      </c>
      <c r="J51" s="31">
        <v>19</v>
      </c>
      <c r="K51" s="82">
        <f>SUM(I51:J51)</f>
        <v>37</v>
      </c>
      <c r="L51" s="53">
        <f>SUM(H51,K51)</f>
        <v>98</v>
      </c>
      <c r="M51" s="31">
        <v>22</v>
      </c>
      <c r="N51" s="31">
        <v>18</v>
      </c>
      <c r="O51" s="31">
        <v>20</v>
      </c>
      <c r="P51" s="82">
        <f>SUM(M51:O51)</f>
        <v>60</v>
      </c>
      <c r="Q51" s="31">
        <v>21</v>
      </c>
      <c r="R51" s="31">
        <v>16</v>
      </c>
      <c r="S51" s="82">
        <f>SUM(Q51:R51)</f>
        <v>37</v>
      </c>
      <c r="T51" s="53">
        <f>SUM(P51,S51)</f>
        <v>97</v>
      </c>
      <c r="U51" s="52">
        <f>SUM(L51,T51)</f>
        <v>195</v>
      </c>
      <c r="V51" s="150">
        <v>213</v>
      </c>
      <c r="W51" s="143">
        <f>SUM(U51:V51)</f>
        <v>408</v>
      </c>
    </row>
    <row r="52" spans="1:23" ht="16" customHeight="1" x14ac:dyDescent="0.2">
      <c r="A52" s="142">
        <v>125</v>
      </c>
      <c r="B52" s="2" t="s">
        <v>182</v>
      </c>
      <c r="C52" s="2" t="s">
        <v>59</v>
      </c>
      <c r="D52" s="4" t="s">
        <v>33</v>
      </c>
      <c r="E52" s="31">
        <v>18</v>
      </c>
      <c r="F52" s="31">
        <v>20</v>
      </c>
      <c r="G52" s="31">
        <v>18</v>
      </c>
      <c r="H52" s="82">
        <f>SUM(E52:G52)</f>
        <v>56</v>
      </c>
      <c r="I52" s="31">
        <v>18</v>
      </c>
      <c r="J52" s="31">
        <v>22</v>
      </c>
      <c r="K52" s="82">
        <f>SUM(I52:J52)</f>
        <v>40</v>
      </c>
      <c r="L52" s="53">
        <f>SUM(H52,K52)</f>
        <v>96</v>
      </c>
      <c r="M52" s="31">
        <v>23</v>
      </c>
      <c r="N52" s="31">
        <v>20</v>
      </c>
      <c r="O52" s="31">
        <v>18</v>
      </c>
      <c r="P52" s="82">
        <f>SUM(M52:O52)</f>
        <v>61</v>
      </c>
      <c r="Q52" s="31">
        <v>19</v>
      </c>
      <c r="R52" s="31">
        <v>20</v>
      </c>
      <c r="S52" s="82">
        <f>SUM(Q52:R52)</f>
        <v>39</v>
      </c>
      <c r="T52" s="53">
        <f>SUM(P52,S52)</f>
        <v>100</v>
      </c>
      <c r="U52" s="52">
        <f>SUM(L52,T52)</f>
        <v>196</v>
      </c>
      <c r="V52" s="150">
        <v>211</v>
      </c>
      <c r="W52" s="143">
        <f>SUM(U52:V52)</f>
        <v>407</v>
      </c>
    </row>
    <row r="53" spans="1:23" ht="16" x14ac:dyDescent="0.2">
      <c r="A53" s="142">
        <v>133</v>
      </c>
      <c r="B53" s="2" t="s">
        <v>187</v>
      </c>
      <c r="C53" s="2" t="s">
        <v>188</v>
      </c>
      <c r="D53" s="4"/>
      <c r="E53" s="31">
        <v>19</v>
      </c>
      <c r="F53" s="31">
        <v>21</v>
      </c>
      <c r="G53" s="31">
        <v>19</v>
      </c>
      <c r="H53" s="82">
        <f>SUM(E53:G53)</f>
        <v>59</v>
      </c>
      <c r="I53" s="31">
        <v>20</v>
      </c>
      <c r="J53" s="31">
        <v>22</v>
      </c>
      <c r="K53" s="82">
        <f>SUM(I53:J53)</f>
        <v>42</v>
      </c>
      <c r="L53" s="53">
        <f>SUM(H53,K53)</f>
        <v>101</v>
      </c>
      <c r="M53" s="31">
        <v>23</v>
      </c>
      <c r="N53" s="31">
        <v>15</v>
      </c>
      <c r="O53" s="31">
        <v>21</v>
      </c>
      <c r="P53" s="82">
        <f>SUM(M53:O53)</f>
        <v>59</v>
      </c>
      <c r="Q53" s="31">
        <v>17</v>
      </c>
      <c r="R53" s="31">
        <v>23</v>
      </c>
      <c r="S53" s="82">
        <f>SUM(Q53:R53)</f>
        <v>40</v>
      </c>
      <c r="T53" s="53">
        <f>SUM(P53,S53)</f>
        <v>99</v>
      </c>
      <c r="U53" s="52">
        <f>SUM(L53,T53)</f>
        <v>200</v>
      </c>
      <c r="V53" s="150">
        <v>205</v>
      </c>
      <c r="W53" s="143">
        <f>SUM(U53:V53)</f>
        <v>405</v>
      </c>
    </row>
    <row r="54" spans="1:23" ht="16" x14ac:dyDescent="0.2">
      <c r="A54" s="142">
        <v>134</v>
      </c>
      <c r="B54" s="2" t="s">
        <v>189</v>
      </c>
      <c r="C54" s="2" t="s">
        <v>190</v>
      </c>
      <c r="D54" s="4" t="s">
        <v>75</v>
      </c>
      <c r="E54" s="31">
        <v>22</v>
      </c>
      <c r="F54" s="31">
        <v>21</v>
      </c>
      <c r="G54" s="31">
        <v>18</v>
      </c>
      <c r="H54" s="82">
        <f>SUM(E54:G54)</f>
        <v>61</v>
      </c>
      <c r="I54" s="31">
        <v>18</v>
      </c>
      <c r="J54" s="31">
        <v>21</v>
      </c>
      <c r="K54" s="82">
        <f>SUM(I54:J54)</f>
        <v>39</v>
      </c>
      <c r="L54" s="53">
        <f>SUM(H54,K54)</f>
        <v>100</v>
      </c>
      <c r="M54" s="31">
        <v>23</v>
      </c>
      <c r="N54" s="31">
        <v>17</v>
      </c>
      <c r="O54" s="31">
        <v>21</v>
      </c>
      <c r="P54" s="82">
        <f>SUM(M54:O54)</f>
        <v>61</v>
      </c>
      <c r="Q54" s="31">
        <v>22</v>
      </c>
      <c r="R54" s="31">
        <v>20</v>
      </c>
      <c r="S54" s="82">
        <f>SUM(Q54:R54)</f>
        <v>42</v>
      </c>
      <c r="T54" s="53">
        <f>SUM(P54,S54)</f>
        <v>103</v>
      </c>
      <c r="U54" s="52">
        <f>SUM(L54,T54)</f>
        <v>203</v>
      </c>
      <c r="V54" s="150">
        <v>201</v>
      </c>
      <c r="W54" s="143">
        <f>SUM(U54:V54)</f>
        <v>404</v>
      </c>
    </row>
    <row r="55" spans="1:23" ht="16" x14ac:dyDescent="0.2">
      <c r="A55" s="142">
        <v>299</v>
      </c>
      <c r="B55" s="2" t="s">
        <v>277</v>
      </c>
      <c r="C55" s="2" t="s">
        <v>201</v>
      </c>
      <c r="D55" s="4"/>
      <c r="E55" s="31">
        <v>19</v>
      </c>
      <c r="F55" s="31">
        <v>19</v>
      </c>
      <c r="G55" s="31">
        <v>21</v>
      </c>
      <c r="H55" s="82">
        <f>SUM(E55:G55)</f>
        <v>59</v>
      </c>
      <c r="I55" s="31">
        <v>16</v>
      </c>
      <c r="J55" s="31">
        <v>22</v>
      </c>
      <c r="K55" s="82">
        <f>SUM(I55:J55)</f>
        <v>38</v>
      </c>
      <c r="L55" s="53">
        <f>SUM(H55,K55)</f>
        <v>97</v>
      </c>
      <c r="M55" s="31">
        <v>22</v>
      </c>
      <c r="N55" s="31">
        <v>17</v>
      </c>
      <c r="O55" s="31">
        <v>23</v>
      </c>
      <c r="P55" s="82">
        <f>SUM(M55:O55)</f>
        <v>62</v>
      </c>
      <c r="Q55" s="31">
        <v>19</v>
      </c>
      <c r="R55" s="31">
        <v>21</v>
      </c>
      <c r="S55" s="82">
        <f>SUM(Q55:R55)</f>
        <v>40</v>
      </c>
      <c r="T55" s="53">
        <f>SUM(P55,S55)</f>
        <v>102</v>
      </c>
      <c r="U55" s="52">
        <f>SUM(L55,T55)</f>
        <v>199</v>
      </c>
      <c r="V55" s="150">
        <v>197</v>
      </c>
      <c r="W55" s="143">
        <f>SUM(U55:V55)</f>
        <v>396</v>
      </c>
    </row>
    <row r="56" spans="1:23" ht="16" x14ac:dyDescent="0.2">
      <c r="A56" s="142">
        <v>222</v>
      </c>
      <c r="B56" s="2" t="s">
        <v>281</v>
      </c>
      <c r="C56" s="2" t="s">
        <v>59</v>
      </c>
      <c r="D56" s="4" t="s">
        <v>33</v>
      </c>
      <c r="E56" s="31">
        <v>17</v>
      </c>
      <c r="F56" s="31">
        <v>17</v>
      </c>
      <c r="G56" s="31">
        <v>19</v>
      </c>
      <c r="H56" s="82">
        <f>SUM(E56:G56)</f>
        <v>53</v>
      </c>
      <c r="I56" s="31">
        <v>20</v>
      </c>
      <c r="J56" s="31">
        <v>20</v>
      </c>
      <c r="K56" s="82">
        <f>SUM(I56:J56)</f>
        <v>40</v>
      </c>
      <c r="L56" s="53">
        <f>SUM(H56,K56)</f>
        <v>93</v>
      </c>
      <c r="M56" s="31">
        <v>22</v>
      </c>
      <c r="N56" s="31">
        <v>22</v>
      </c>
      <c r="O56" s="31">
        <v>21</v>
      </c>
      <c r="P56" s="82">
        <f>SUM(M56:O56)</f>
        <v>65</v>
      </c>
      <c r="Q56" s="31">
        <v>22</v>
      </c>
      <c r="R56" s="31">
        <v>22</v>
      </c>
      <c r="S56" s="82">
        <f>SUM(Q56:R56)</f>
        <v>44</v>
      </c>
      <c r="T56" s="53">
        <f>SUM(P56,S56)</f>
        <v>109</v>
      </c>
      <c r="U56" s="52">
        <f>SUM(L56,T56)</f>
        <v>202</v>
      </c>
      <c r="V56" s="150">
        <v>193</v>
      </c>
      <c r="W56" s="143">
        <f>SUM(U56:V56)</f>
        <v>395</v>
      </c>
    </row>
    <row r="57" spans="1:23" ht="16" x14ac:dyDescent="0.2">
      <c r="A57" s="142">
        <v>227</v>
      </c>
      <c r="B57" s="2" t="s">
        <v>284</v>
      </c>
      <c r="C57" s="2" t="s">
        <v>59</v>
      </c>
      <c r="D57" s="4" t="s">
        <v>33</v>
      </c>
      <c r="E57" s="31">
        <v>20</v>
      </c>
      <c r="F57" s="31">
        <v>18</v>
      </c>
      <c r="G57" s="31">
        <v>19</v>
      </c>
      <c r="H57" s="82">
        <f>SUM(E57:G57)</f>
        <v>57</v>
      </c>
      <c r="I57" s="31">
        <v>17</v>
      </c>
      <c r="J57" s="31">
        <v>19</v>
      </c>
      <c r="K57" s="82">
        <f>SUM(I57:J57)</f>
        <v>36</v>
      </c>
      <c r="L57" s="53">
        <f>SUM(H57,K57)</f>
        <v>93</v>
      </c>
      <c r="M57" s="31">
        <v>21</v>
      </c>
      <c r="N57" s="31">
        <v>23</v>
      </c>
      <c r="O57" s="31">
        <v>19</v>
      </c>
      <c r="P57" s="82">
        <f>SUM(M57:O57)</f>
        <v>63</v>
      </c>
      <c r="Q57" s="31">
        <v>21</v>
      </c>
      <c r="R57" s="31">
        <v>17</v>
      </c>
      <c r="S57" s="82">
        <f>SUM(Q57:R57)</f>
        <v>38</v>
      </c>
      <c r="T57" s="53">
        <f>SUM(P57,S57)</f>
        <v>101</v>
      </c>
      <c r="U57" s="52">
        <f>SUM(L57,T57)</f>
        <v>194</v>
      </c>
      <c r="V57" s="150">
        <v>200</v>
      </c>
      <c r="W57" s="143">
        <f>SUM(U57:V57)</f>
        <v>394</v>
      </c>
    </row>
    <row r="58" spans="1:23" ht="16" x14ac:dyDescent="0.2">
      <c r="A58" s="142">
        <v>239</v>
      </c>
      <c r="B58" s="2" t="s">
        <v>290</v>
      </c>
      <c r="C58" s="2" t="s">
        <v>291</v>
      </c>
      <c r="D58" s="4" t="s">
        <v>435</v>
      </c>
      <c r="E58" s="31">
        <v>22</v>
      </c>
      <c r="F58" s="31">
        <v>20</v>
      </c>
      <c r="G58" s="31">
        <v>22</v>
      </c>
      <c r="H58" s="82">
        <f>SUM(E58:G58)</f>
        <v>64</v>
      </c>
      <c r="I58" s="31">
        <v>20</v>
      </c>
      <c r="J58" s="31">
        <v>22</v>
      </c>
      <c r="K58" s="82">
        <f>SUM(I58:J58)</f>
        <v>42</v>
      </c>
      <c r="L58" s="53">
        <f>SUM(H58,K58)</f>
        <v>106</v>
      </c>
      <c r="M58" s="31">
        <v>22</v>
      </c>
      <c r="N58" s="31">
        <v>20</v>
      </c>
      <c r="O58" s="31">
        <v>21</v>
      </c>
      <c r="P58" s="82">
        <f>SUM(M58:O58)</f>
        <v>63</v>
      </c>
      <c r="Q58" s="31">
        <v>22</v>
      </c>
      <c r="R58" s="31">
        <v>22</v>
      </c>
      <c r="S58" s="82">
        <f>SUM(Q58:R58)</f>
        <v>44</v>
      </c>
      <c r="T58" s="53">
        <f>SUM(P58,S58)</f>
        <v>107</v>
      </c>
      <c r="U58" s="52">
        <f>SUM(L58,T58)</f>
        <v>213</v>
      </c>
      <c r="V58" s="150">
        <v>180</v>
      </c>
      <c r="W58" s="143">
        <f>SUM(U58:V58)</f>
        <v>393</v>
      </c>
    </row>
    <row r="59" spans="1:23" ht="16" x14ac:dyDescent="0.2">
      <c r="A59" s="142">
        <v>275</v>
      </c>
      <c r="B59" s="2" t="s">
        <v>35</v>
      </c>
      <c r="C59" s="2" t="s">
        <v>321</v>
      </c>
      <c r="D59" s="4"/>
      <c r="E59" s="31">
        <v>19</v>
      </c>
      <c r="F59" s="31">
        <v>22</v>
      </c>
      <c r="G59" s="31">
        <v>22</v>
      </c>
      <c r="H59" s="82">
        <f>SUM(E59:G59)</f>
        <v>63</v>
      </c>
      <c r="I59" s="31">
        <v>21</v>
      </c>
      <c r="J59" s="31">
        <v>21</v>
      </c>
      <c r="K59" s="82">
        <f>SUM(I59:J59)</f>
        <v>42</v>
      </c>
      <c r="L59" s="53">
        <f>SUM(H59,K59)</f>
        <v>105</v>
      </c>
      <c r="M59" s="31">
        <v>21</v>
      </c>
      <c r="N59" s="31">
        <v>19</v>
      </c>
      <c r="O59" s="31">
        <v>20</v>
      </c>
      <c r="P59" s="82">
        <f>SUM(M59:O59)</f>
        <v>60</v>
      </c>
      <c r="Q59" s="31">
        <v>16</v>
      </c>
      <c r="R59" s="31">
        <v>23</v>
      </c>
      <c r="S59" s="82">
        <f>SUM(Q59:R59)</f>
        <v>39</v>
      </c>
      <c r="T59" s="53">
        <f>SUM(P59,S59)</f>
        <v>99</v>
      </c>
      <c r="U59" s="52">
        <f>SUM(L59,T59)</f>
        <v>204</v>
      </c>
      <c r="V59" s="150">
        <v>189</v>
      </c>
      <c r="W59" s="143">
        <f>SUM(U59:V59)</f>
        <v>393</v>
      </c>
    </row>
    <row r="60" spans="1:23" ht="16" x14ac:dyDescent="0.2">
      <c r="A60" s="142">
        <v>315</v>
      </c>
      <c r="B60" s="2" t="s">
        <v>240</v>
      </c>
      <c r="C60" s="2" t="s">
        <v>241</v>
      </c>
      <c r="D60" s="4" t="s">
        <v>33</v>
      </c>
      <c r="E60" s="31">
        <v>18</v>
      </c>
      <c r="F60" s="31">
        <v>21</v>
      </c>
      <c r="G60" s="31">
        <v>18</v>
      </c>
      <c r="H60" s="82">
        <f>SUM(E60:G60)</f>
        <v>57</v>
      </c>
      <c r="I60" s="31">
        <v>18</v>
      </c>
      <c r="J60" s="31">
        <v>16</v>
      </c>
      <c r="K60" s="82">
        <f>SUM(I60:J60)</f>
        <v>34</v>
      </c>
      <c r="L60" s="53">
        <f>SUM(H60,K60)</f>
        <v>91</v>
      </c>
      <c r="M60" s="31">
        <v>20</v>
      </c>
      <c r="N60" s="31">
        <v>23</v>
      </c>
      <c r="O60" s="31">
        <v>22</v>
      </c>
      <c r="P60" s="82">
        <f>SUM(M60:O60)</f>
        <v>65</v>
      </c>
      <c r="Q60" s="31">
        <v>19</v>
      </c>
      <c r="R60" s="31">
        <v>15</v>
      </c>
      <c r="S60" s="82">
        <f>SUM(Q60:R60)</f>
        <v>34</v>
      </c>
      <c r="T60" s="53">
        <f>SUM(P60,S60)</f>
        <v>99</v>
      </c>
      <c r="U60" s="52">
        <f>SUM(L60,T60)</f>
        <v>190</v>
      </c>
      <c r="V60" s="150">
        <v>199</v>
      </c>
      <c r="W60" s="143">
        <f>SUM(U60:V60)</f>
        <v>389</v>
      </c>
    </row>
    <row r="61" spans="1:23" ht="16" x14ac:dyDescent="0.2">
      <c r="A61" s="142">
        <v>263</v>
      </c>
      <c r="B61" s="2" t="s">
        <v>309</v>
      </c>
      <c r="C61" s="2" t="s">
        <v>310</v>
      </c>
      <c r="D61" s="4" t="s">
        <v>33</v>
      </c>
      <c r="E61" s="31">
        <v>16</v>
      </c>
      <c r="F61" s="31">
        <v>17</v>
      </c>
      <c r="G61" s="31">
        <v>19</v>
      </c>
      <c r="H61" s="82">
        <f>SUM(E61:G61)</f>
        <v>52</v>
      </c>
      <c r="I61" s="31">
        <v>19</v>
      </c>
      <c r="J61" s="31">
        <v>20</v>
      </c>
      <c r="K61" s="82">
        <f>SUM(I61:J61)</f>
        <v>39</v>
      </c>
      <c r="L61" s="53">
        <f>SUM(H61,K61)</f>
        <v>91</v>
      </c>
      <c r="M61" s="31">
        <v>20</v>
      </c>
      <c r="N61" s="31">
        <v>20</v>
      </c>
      <c r="O61" s="31">
        <v>22</v>
      </c>
      <c r="P61" s="82">
        <f>SUM(M61:O61)</f>
        <v>62</v>
      </c>
      <c r="Q61" s="31">
        <v>20</v>
      </c>
      <c r="R61" s="31">
        <v>21</v>
      </c>
      <c r="S61" s="82">
        <f>SUM(Q61:R61)</f>
        <v>41</v>
      </c>
      <c r="T61" s="53">
        <f>SUM(P61,S61)</f>
        <v>103</v>
      </c>
      <c r="U61" s="52">
        <f>SUM(L61,T61)</f>
        <v>194</v>
      </c>
      <c r="V61" s="150">
        <v>194</v>
      </c>
      <c r="W61" s="143">
        <f>SUM(U61:V61)</f>
        <v>388</v>
      </c>
    </row>
    <row r="62" spans="1:23" ht="16" x14ac:dyDescent="0.2">
      <c r="A62" s="142">
        <v>169</v>
      </c>
      <c r="B62" s="2" t="s">
        <v>224</v>
      </c>
      <c r="C62" s="2" t="s">
        <v>225</v>
      </c>
      <c r="D62" s="4" t="s">
        <v>33</v>
      </c>
      <c r="E62" s="31">
        <v>16</v>
      </c>
      <c r="F62" s="31">
        <v>18</v>
      </c>
      <c r="G62" s="31">
        <v>19</v>
      </c>
      <c r="H62" s="82">
        <f>SUM(E62:G62)</f>
        <v>53</v>
      </c>
      <c r="I62" s="31">
        <v>18</v>
      </c>
      <c r="J62" s="31">
        <v>16</v>
      </c>
      <c r="K62" s="82">
        <f>SUM(I62:J62)</f>
        <v>34</v>
      </c>
      <c r="L62" s="53">
        <f>SUM(H62,K62)</f>
        <v>87</v>
      </c>
      <c r="M62" s="31">
        <v>20</v>
      </c>
      <c r="N62" s="31">
        <v>18</v>
      </c>
      <c r="O62" s="31">
        <v>17</v>
      </c>
      <c r="P62" s="82">
        <f>SUM(M62:O62)</f>
        <v>55</v>
      </c>
      <c r="Q62" s="31">
        <v>18</v>
      </c>
      <c r="R62" s="31">
        <v>19</v>
      </c>
      <c r="S62" s="82">
        <f>SUM(Q62:R62)</f>
        <v>37</v>
      </c>
      <c r="T62" s="53">
        <f>SUM(P62,S62)</f>
        <v>92</v>
      </c>
      <c r="U62" s="52">
        <f>SUM(L62,T62)</f>
        <v>179</v>
      </c>
      <c r="V62" s="150">
        <v>206</v>
      </c>
      <c r="W62" s="143">
        <f>SUM(U62:V62)</f>
        <v>385</v>
      </c>
    </row>
    <row r="63" spans="1:23" ht="16" x14ac:dyDescent="0.2">
      <c r="A63" s="142">
        <v>206</v>
      </c>
      <c r="B63" s="2" t="s">
        <v>258</v>
      </c>
      <c r="C63" s="2" t="s">
        <v>259</v>
      </c>
      <c r="D63" s="4" t="s">
        <v>38</v>
      </c>
      <c r="E63" s="31">
        <v>17</v>
      </c>
      <c r="F63" s="31">
        <v>12</v>
      </c>
      <c r="G63" s="31">
        <v>18</v>
      </c>
      <c r="H63" s="82">
        <f>SUM(E63:G63)</f>
        <v>47</v>
      </c>
      <c r="I63" s="31">
        <v>19</v>
      </c>
      <c r="J63" s="31">
        <v>15</v>
      </c>
      <c r="K63" s="82">
        <f>SUM(I63:J63)</f>
        <v>34</v>
      </c>
      <c r="L63" s="53">
        <f>SUM(H63,K63)</f>
        <v>81</v>
      </c>
      <c r="M63" s="31">
        <v>19</v>
      </c>
      <c r="N63" s="31">
        <v>9</v>
      </c>
      <c r="O63" s="31">
        <v>20</v>
      </c>
      <c r="P63" s="82">
        <f>SUM(M63:O63)</f>
        <v>48</v>
      </c>
      <c r="Q63" s="31">
        <v>18</v>
      </c>
      <c r="R63" s="31">
        <v>23</v>
      </c>
      <c r="S63" s="82">
        <f>SUM(Q63:R63)</f>
        <v>41</v>
      </c>
      <c r="T63" s="53">
        <f>SUM(P63,S63)</f>
        <v>89</v>
      </c>
      <c r="U63" s="52">
        <f>SUM(L63,T63)</f>
        <v>170</v>
      </c>
      <c r="V63" s="150">
        <v>215</v>
      </c>
      <c r="W63" s="143">
        <f>SUM(U63:V63)</f>
        <v>385</v>
      </c>
    </row>
    <row r="64" spans="1:23" ht="16" x14ac:dyDescent="0.2">
      <c r="A64" s="142">
        <v>153</v>
      </c>
      <c r="B64" s="2" t="s">
        <v>208</v>
      </c>
      <c r="C64" s="2" t="s">
        <v>209</v>
      </c>
      <c r="D64" s="4" t="s">
        <v>33</v>
      </c>
      <c r="E64" s="31">
        <v>19</v>
      </c>
      <c r="F64" s="31">
        <v>16</v>
      </c>
      <c r="G64" s="31">
        <v>16</v>
      </c>
      <c r="H64" s="82">
        <f>SUM(E64:G64)</f>
        <v>51</v>
      </c>
      <c r="I64" s="31">
        <v>16</v>
      </c>
      <c r="J64" s="31">
        <v>17</v>
      </c>
      <c r="K64" s="82">
        <f>SUM(I64:J64)</f>
        <v>33</v>
      </c>
      <c r="L64" s="53">
        <f>SUM(H64,K64)</f>
        <v>84</v>
      </c>
      <c r="M64" s="31">
        <v>18</v>
      </c>
      <c r="N64" s="31">
        <v>16</v>
      </c>
      <c r="O64" s="31">
        <v>23</v>
      </c>
      <c r="P64" s="82">
        <f>SUM(M64:O64)</f>
        <v>57</v>
      </c>
      <c r="Q64" s="31">
        <v>19</v>
      </c>
      <c r="R64" s="31">
        <v>17</v>
      </c>
      <c r="S64" s="82">
        <f>SUM(Q64:R64)</f>
        <v>36</v>
      </c>
      <c r="T64" s="53">
        <f>SUM(P64,S64)</f>
        <v>93</v>
      </c>
      <c r="U64" s="52">
        <f>SUM(L64,T64)</f>
        <v>177</v>
      </c>
      <c r="V64" s="150">
        <v>207</v>
      </c>
      <c r="W64" s="143">
        <f>SUM(U64:V64)</f>
        <v>384</v>
      </c>
    </row>
    <row r="65" spans="1:23" ht="16" x14ac:dyDescent="0.2">
      <c r="A65" s="142">
        <v>157</v>
      </c>
      <c r="B65" s="2" t="s">
        <v>216</v>
      </c>
      <c r="C65" s="2" t="s">
        <v>217</v>
      </c>
      <c r="D65" s="4" t="s">
        <v>33</v>
      </c>
      <c r="E65" s="31">
        <v>20</v>
      </c>
      <c r="F65" s="31">
        <v>22</v>
      </c>
      <c r="G65" s="31">
        <v>21</v>
      </c>
      <c r="H65" s="82">
        <f>SUM(E65:G65)</f>
        <v>63</v>
      </c>
      <c r="I65" s="31">
        <v>22</v>
      </c>
      <c r="J65" s="31">
        <v>23</v>
      </c>
      <c r="K65" s="82">
        <f>SUM(I65:J65)</f>
        <v>45</v>
      </c>
      <c r="L65" s="53">
        <f>SUM(H65,K65)</f>
        <v>108</v>
      </c>
      <c r="M65" s="31">
        <v>25</v>
      </c>
      <c r="N65" s="31">
        <v>17</v>
      </c>
      <c r="O65" s="31">
        <v>21</v>
      </c>
      <c r="P65" s="82">
        <f>SUM(M65:O65)</f>
        <v>63</v>
      </c>
      <c r="Q65" s="31">
        <v>18</v>
      </c>
      <c r="R65" s="31">
        <v>21</v>
      </c>
      <c r="S65" s="82">
        <f>SUM(Q65:R65)</f>
        <v>39</v>
      </c>
      <c r="T65" s="53">
        <f>SUM(P65,S65)</f>
        <v>102</v>
      </c>
      <c r="U65" s="52">
        <f>SUM(L65,T65)</f>
        <v>210</v>
      </c>
      <c r="V65" s="150">
        <v>172</v>
      </c>
      <c r="W65" s="143">
        <f>SUM(U65:V65)</f>
        <v>382</v>
      </c>
    </row>
    <row r="66" spans="1:23" ht="16" x14ac:dyDescent="0.2">
      <c r="A66" s="142">
        <v>210</v>
      </c>
      <c r="B66" s="2" t="s">
        <v>265</v>
      </c>
      <c r="C66" s="2" t="s">
        <v>266</v>
      </c>
      <c r="D66" s="4"/>
      <c r="E66" s="31">
        <v>18</v>
      </c>
      <c r="F66" s="31">
        <v>14</v>
      </c>
      <c r="G66" s="31">
        <v>15</v>
      </c>
      <c r="H66" s="82">
        <f>SUM(E66:G66)</f>
        <v>47</v>
      </c>
      <c r="I66" s="31">
        <v>16</v>
      </c>
      <c r="J66" s="31">
        <v>18</v>
      </c>
      <c r="K66" s="82">
        <f>SUM(I66:J66)</f>
        <v>34</v>
      </c>
      <c r="L66" s="53">
        <f>SUM(H66,K66)</f>
        <v>81</v>
      </c>
      <c r="M66" s="31">
        <v>17</v>
      </c>
      <c r="N66" s="31">
        <v>16</v>
      </c>
      <c r="O66" s="31">
        <v>17</v>
      </c>
      <c r="P66" s="82">
        <f>SUM(M66:O66)</f>
        <v>50</v>
      </c>
      <c r="Q66" s="31">
        <v>19</v>
      </c>
      <c r="R66" s="31">
        <v>16</v>
      </c>
      <c r="S66" s="82">
        <f>SUM(Q66:R66)</f>
        <v>35</v>
      </c>
      <c r="T66" s="53">
        <f>SUM(P66,S66)</f>
        <v>85</v>
      </c>
      <c r="U66" s="52">
        <f>SUM(L66,T66)</f>
        <v>166</v>
      </c>
      <c r="V66" s="150">
        <v>215</v>
      </c>
      <c r="W66" s="143">
        <f>SUM(U66:V66)</f>
        <v>381</v>
      </c>
    </row>
    <row r="67" spans="1:23" ht="16" x14ac:dyDescent="0.2">
      <c r="A67" s="142">
        <v>111</v>
      </c>
      <c r="B67" s="2" t="s">
        <v>167</v>
      </c>
      <c r="C67" s="2" t="s">
        <v>168</v>
      </c>
      <c r="D67" s="4" t="s">
        <v>38</v>
      </c>
      <c r="E67" s="31">
        <v>18</v>
      </c>
      <c r="F67" s="31">
        <v>18</v>
      </c>
      <c r="G67" s="31">
        <v>21</v>
      </c>
      <c r="H67" s="82">
        <f>SUM(E67:G67)</f>
        <v>57</v>
      </c>
      <c r="I67" s="31">
        <v>21</v>
      </c>
      <c r="J67" s="31">
        <v>16</v>
      </c>
      <c r="K67" s="82">
        <f>SUM(I67:J67)</f>
        <v>37</v>
      </c>
      <c r="L67" s="53">
        <f>SUM(H67,K67)</f>
        <v>94</v>
      </c>
      <c r="M67" s="31">
        <v>16</v>
      </c>
      <c r="N67" s="31">
        <v>17</v>
      </c>
      <c r="O67" s="31">
        <v>18</v>
      </c>
      <c r="P67" s="82">
        <f>SUM(M67:O67)</f>
        <v>51</v>
      </c>
      <c r="Q67" s="31">
        <v>20</v>
      </c>
      <c r="R67" s="31" t="s">
        <v>91</v>
      </c>
      <c r="S67" s="82">
        <f>SUM(Q67:R67)</f>
        <v>20</v>
      </c>
      <c r="T67" s="53">
        <f>SUM(P67,S67)</f>
        <v>71</v>
      </c>
      <c r="U67" s="52">
        <f>SUM(L67,T67)</f>
        <v>165</v>
      </c>
      <c r="V67" s="150">
        <v>214</v>
      </c>
      <c r="W67" s="143">
        <f>SUM(U67:V67)</f>
        <v>379</v>
      </c>
    </row>
    <row r="68" spans="1:23" ht="16" x14ac:dyDescent="0.2">
      <c r="A68" s="142">
        <v>207</v>
      </c>
      <c r="B68" s="2" t="s">
        <v>260</v>
      </c>
      <c r="C68" s="2" t="s">
        <v>261</v>
      </c>
      <c r="D68" s="4"/>
      <c r="E68" s="31">
        <v>17</v>
      </c>
      <c r="F68" s="31">
        <v>20</v>
      </c>
      <c r="G68" s="31">
        <v>22</v>
      </c>
      <c r="H68" s="82">
        <f>SUM(E68:G68)</f>
        <v>59</v>
      </c>
      <c r="I68" s="31">
        <v>13</v>
      </c>
      <c r="J68" s="31">
        <v>21</v>
      </c>
      <c r="K68" s="82">
        <f>SUM(I68:J68)</f>
        <v>34</v>
      </c>
      <c r="L68" s="53">
        <f>SUM(H68,K68)</f>
        <v>93</v>
      </c>
      <c r="M68" s="31">
        <v>20</v>
      </c>
      <c r="N68" s="31">
        <v>18</v>
      </c>
      <c r="O68" s="31">
        <v>18</v>
      </c>
      <c r="P68" s="82">
        <f>SUM(M68:O68)</f>
        <v>56</v>
      </c>
      <c r="Q68" s="31">
        <v>19</v>
      </c>
      <c r="R68" s="31">
        <v>21</v>
      </c>
      <c r="S68" s="82">
        <f>SUM(Q68:R68)</f>
        <v>40</v>
      </c>
      <c r="T68" s="53">
        <f>SUM(P68,S68)</f>
        <v>96</v>
      </c>
      <c r="U68" s="52">
        <f>SUM(L68,T68)</f>
        <v>189</v>
      </c>
      <c r="V68" s="150">
        <v>187</v>
      </c>
      <c r="W68" s="143">
        <f>SUM(U68:V68)</f>
        <v>376</v>
      </c>
    </row>
    <row r="69" spans="1:23" ht="16" x14ac:dyDescent="0.2">
      <c r="A69" s="142">
        <v>192</v>
      </c>
      <c r="B69" s="2" t="s">
        <v>244</v>
      </c>
      <c r="C69" s="2" t="s">
        <v>218</v>
      </c>
      <c r="D69" s="4"/>
      <c r="E69" s="31">
        <v>23</v>
      </c>
      <c r="F69" s="31">
        <v>20</v>
      </c>
      <c r="G69" s="31">
        <v>19</v>
      </c>
      <c r="H69" s="82">
        <f>SUM(E69:G69)</f>
        <v>62</v>
      </c>
      <c r="I69" s="31">
        <v>23</v>
      </c>
      <c r="J69" s="31">
        <v>21</v>
      </c>
      <c r="K69" s="82">
        <f>SUM(I69:J69)</f>
        <v>44</v>
      </c>
      <c r="L69" s="53">
        <f>SUM(H69,K69)</f>
        <v>106</v>
      </c>
      <c r="M69" s="31">
        <v>19</v>
      </c>
      <c r="N69" s="31">
        <v>20</v>
      </c>
      <c r="O69" s="31">
        <v>18</v>
      </c>
      <c r="P69" s="82">
        <f>SUM(M69:O69)</f>
        <v>57</v>
      </c>
      <c r="Q69" s="31">
        <v>17</v>
      </c>
      <c r="R69" s="31">
        <v>19</v>
      </c>
      <c r="S69" s="82">
        <f>SUM(Q69:R69)</f>
        <v>36</v>
      </c>
      <c r="T69" s="53">
        <f>SUM(P69,S69)</f>
        <v>93</v>
      </c>
      <c r="U69" s="52">
        <f>SUM(L69,T69)</f>
        <v>199</v>
      </c>
      <c r="V69" s="150">
        <v>176</v>
      </c>
      <c r="W69" s="143">
        <f>SUM(U69:V69)</f>
        <v>375</v>
      </c>
    </row>
    <row r="70" spans="1:23" ht="16" x14ac:dyDescent="0.2">
      <c r="A70" s="142">
        <v>121</v>
      </c>
      <c r="B70" s="2" t="s">
        <v>177</v>
      </c>
      <c r="C70" s="2" t="s">
        <v>156</v>
      </c>
      <c r="D70" s="4" t="s">
        <v>33</v>
      </c>
      <c r="E70" s="31">
        <v>16</v>
      </c>
      <c r="F70" s="31">
        <v>19</v>
      </c>
      <c r="G70" s="31">
        <v>17</v>
      </c>
      <c r="H70" s="82">
        <f>SUM(E70:G70)</f>
        <v>52</v>
      </c>
      <c r="I70" s="31">
        <v>13</v>
      </c>
      <c r="J70" s="31">
        <v>20</v>
      </c>
      <c r="K70" s="82">
        <f>SUM(I70:J70)</f>
        <v>33</v>
      </c>
      <c r="L70" s="53">
        <f>SUM(H70,K70)</f>
        <v>85</v>
      </c>
      <c r="M70" s="31">
        <v>21</v>
      </c>
      <c r="N70" s="31">
        <v>20</v>
      </c>
      <c r="O70" s="31">
        <v>18</v>
      </c>
      <c r="P70" s="82">
        <f>SUM(M70:O70)</f>
        <v>59</v>
      </c>
      <c r="Q70" s="31">
        <v>23</v>
      </c>
      <c r="R70" s="31">
        <v>20</v>
      </c>
      <c r="S70" s="82">
        <f>SUM(Q70:R70)</f>
        <v>43</v>
      </c>
      <c r="T70" s="53">
        <f>SUM(P70,S70)</f>
        <v>102</v>
      </c>
      <c r="U70" s="52">
        <f>SUM(L70,T70)</f>
        <v>187</v>
      </c>
      <c r="V70" s="150">
        <v>187</v>
      </c>
      <c r="W70" s="143">
        <f>SUM(U70:V70)</f>
        <v>374</v>
      </c>
    </row>
    <row r="71" spans="1:23" ht="16" x14ac:dyDescent="0.2">
      <c r="A71" s="142">
        <v>136</v>
      </c>
      <c r="B71" s="2" t="s">
        <v>191</v>
      </c>
      <c r="C71" s="2" t="s">
        <v>192</v>
      </c>
      <c r="D71" s="4"/>
      <c r="E71" s="31">
        <v>16</v>
      </c>
      <c r="F71" s="31">
        <v>18</v>
      </c>
      <c r="G71" s="31">
        <v>14</v>
      </c>
      <c r="H71" s="82">
        <f>SUM(E71:G71)</f>
        <v>48</v>
      </c>
      <c r="I71" s="31">
        <v>13</v>
      </c>
      <c r="J71" s="31">
        <v>14</v>
      </c>
      <c r="K71" s="82">
        <f>SUM(I71:J71)</f>
        <v>27</v>
      </c>
      <c r="L71" s="53">
        <f>SUM(H71,K71)</f>
        <v>75</v>
      </c>
      <c r="M71" s="31">
        <v>21</v>
      </c>
      <c r="N71" s="31">
        <v>15</v>
      </c>
      <c r="O71" s="31">
        <v>19</v>
      </c>
      <c r="P71" s="82">
        <f>SUM(M71:O71)</f>
        <v>55</v>
      </c>
      <c r="Q71" s="31">
        <v>16</v>
      </c>
      <c r="R71" s="31">
        <v>19</v>
      </c>
      <c r="S71" s="82">
        <f>SUM(Q71:R71)</f>
        <v>35</v>
      </c>
      <c r="T71" s="53">
        <f>SUM(P71,S71)</f>
        <v>90</v>
      </c>
      <c r="U71" s="52">
        <f>SUM(L71,T71)</f>
        <v>165</v>
      </c>
      <c r="V71" s="150">
        <v>204</v>
      </c>
      <c r="W71" s="143">
        <f>SUM(U71:V71)</f>
        <v>369</v>
      </c>
    </row>
    <row r="72" spans="1:23" ht="16" x14ac:dyDescent="0.2">
      <c r="A72" s="142">
        <v>201</v>
      </c>
      <c r="B72" s="2" t="s">
        <v>255</v>
      </c>
      <c r="C72" s="2" t="s">
        <v>166</v>
      </c>
      <c r="D72" s="4"/>
      <c r="E72" s="31">
        <v>15</v>
      </c>
      <c r="F72" s="31">
        <v>17</v>
      </c>
      <c r="G72" s="31">
        <v>12</v>
      </c>
      <c r="H72" s="82">
        <f>SUM(E72:G72)</f>
        <v>44</v>
      </c>
      <c r="I72" s="31">
        <v>16</v>
      </c>
      <c r="J72" s="31">
        <v>16</v>
      </c>
      <c r="K72" s="82">
        <f>SUM(I72:J72)</f>
        <v>32</v>
      </c>
      <c r="L72" s="53">
        <f>SUM(H72,K72)</f>
        <v>76</v>
      </c>
      <c r="M72" s="31">
        <v>19</v>
      </c>
      <c r="N72" s="31">
        <v>19</v>
      </c>
      <c r="O72" s="31">
        <v>19</v>
      </c>
      <c r="P72" s="82">
        <f>SUM(M72:O72)</f>
        <v>57</v>
      </c>
      <c r="Q72" s="31">
        <v>17</v>
      </c>
      <c r="R72" s="31">
        <v>12</v>
      </c>
      <c r="S72" s="82">
        <f>SUM(Q72:R72)</f>
        <v>29</v>
      </c>
      <c r="T72" s="53">
        <f>SUM(P72,S72)</f>
        <v>86</v>
      </c>
      <c r="U72" s="52">
        <f>SUM(L72,T72)</f>
        <v>162</v>
      </c>
      <c r="V72" s="150">
        <v>205</v>
      </c>
      <c r="W72" s="143">
        <f>SUM(U72:V72)</f>
        <v>367</v>
      </c>
    </row>
    <row r="73" spans="1:23" ht="16" x14ac:dyDescent="0.2">
      <c r="A73" s="142">
        <v>197</v>
      </c>
      <c r="B73" s="2" t="s">
        <v>250</v>
      </c>
      <c r="C73" s="2" t="s">
        <v>176</v>
      </c>
      <c r="D73" s="4" t="s">
        <v>33</v>
      </c>
      <c r="E73" s="31">
        <v>18</v>
      </c>
      <c r="F73" s="31">
        <v>19</v>
      </c>
      <c r="G73" s="31">
        <v>23</v>
      </c>
      <c r="H73" s="82">
        <f>SUM(E73:G73)</f>
        <v>60</v>
      </c>
      <c r="I73" s="31">
        <v>18</v>
      </c>
      <c r="J73" s="31">
        <v>18</v>
      </c>
      <c r="K73" s="82">
        <f>SUM(I73:J73)</f>
        <v>36</v>
      </c>
      <c r="L73" s="53">
        <f>SUM(H73,K73)</f>
        <v>96</v>
      </c>
      <c r="M73" s="31">
        <v>16</v>
      </c>
      <c r="N73" s="31">
        <v>19</v>
      </c>
      <c r="O73" s="31">
        <v>19</v>
      </c>
      <c r="P73" s="82">
        <f>SUM(M73:O73)</f>
        <v>54</v>
      </c>
      <c r="Q73" s="31">
        <v>20</v>
      </c>
      <c r="R73" s="31">
        <v>21</v>
      </c>
      <c r="S73" s="82">
        <f>SUM(Q73:R73)</f>
        <v>41</v>
      </c>
      <c r="T73" s="53">
        <f>SUM(P73,S73)</f>
        <v>95</v>
      </c>
      <c r="U73" s="52">
        <f>SUM(L73,T73)</f>
        <v>191</v>
      </c>
      <c r="V73" s="150">
        <v>174</v>
      </c>
      <c r="W73" s="143">
        <f>SUM(U73:V73)</f>
        <v>365</v>
      </c>
    </row>
    <row r="74" spans="1:23" ht="16" x14ac:dyDescent="0.2">
      <c r="A74" s="142">
        <v>256</v>
      </c>
      <c r="B74" s="2" t="s">
        <v>304</v>
      </c>
      <c r="C74" s="2" t="s">
        <v>305</v>
      </c>
      <c r="D74" s="4" t="s">
        <v>33</v>
      </c>
      <c r="E74" s="31">
        <v>19</v>
      </c>
      <c r="F74" s="31">
        <v>17</v>
      </c>
      <c r="G74" s="31">
        <v>17</v>
      </c>
      <c r="H74" s="82">
        <f>SUM(E74:G74)</f>
        <v>53</v>
      </c>
      <c r="I74" s="31">
        <v>18</v>
      </c>
      <c r="J74" s="31">
        <v>17</v>
      </c>
      <c r="K74" s="82">
        <f>SUM(I74:J74)</f>
        <v>35</v>
      </c>
      <c r="L74" s="53">
        <f>SUM(H74,K74)</f>
        <v>88</v>
      </c>
      <c r="M74" s="31">
        <v>14</v>
      </c>
      <c r="N74" s="31">
        <v>8</v>
      </c>
      <c r="O74" s="31">
        <v>18</v>
      </c>
      <c r="P74" s="82">
        <f>SUM(M74:O74)</f>
        <v>40</v>
      </c>
      <c r="Q74" s="31">
        <v>19</v>
      </c>
      <c r="R74" s="31">
        <v>15</v>
      </c>
      <c r="S74" s="82">
        <f>SUM(Q74:R74)</f>
        <v>34</v>
      </c>
      <c r="T74" s="53">
        <f>SUM(P74,S74)</f>
        <v>74</v>
      </c>
      <c r="U74" s="52">
        <f>SUM(L74,T74)</f>
        <v>162</v>
      </c>
      <c r="V74" s="150">
        <v>191</v>
      </c>
      <c r="W74" s="143">
        <f>SUM(U74:V74)</f>
        <v>353</v>
      </c>
    </row>
    <row r="75" spans="1:23" ht="16" x14ac:dyDescent="0.2">
      <c r="A75" s="142">
        <v>245</v>
      </c>
      <c r="B75" s="2" t="s">
        <v>295</v>
      </c>
      <c r="C75" s="2" t="s">
        <v>296</v>
      </c>
      <c r="D75" s="4" t="s">
        <v>33</v>
      </c>
      <c r="E75" s="31">
        <v>19</v>
      </c>
      <c r="F75" s="31">
        <v>21</v>
      </c>
      <c r="G75" s="31">
        <v>19</v>
      </c>
      <c r="H75" s="82">
        <f>SUM(E75:G75)</f>
        <v>59</v>
      </c>
      <c r="I75" s="31">
        <v>14</v>
      </c>
      <c r="J75" s="31">
        <v>21</v>
      </c>
      <c r="K75" s="82">
        <f>SUM(I75:J75)</f>
        <v>35</v>
      </c>
      <c r="L75" s="53">
        <f>SUM(H75,K75)</f>
        <v>94</v>
      </c>
      <c r="M75" s="31">
        <v>16</v>
      </c>
      <c r="N75" s="31">
        <v>18</v>
      </c>
      <c r="O75" s="31">
        <v>17</v>
      </c>
      <c r="P75" s="82">
        <f>SUM(M75:O75)</f>
        <v>51</v>
      </c>
      <c r="Q75" s="31">
        <v>20</v>
      </c>
      <c r="R75" s="31">
        <v>19</v>
      </c>
      <c r="S75" s="82">
        <f>SUM(Q75:R75)</f>
        <v>39</v>
      </c>
      <c r="T75" s="53">
        <f>SUM(P75,S75)</f>
        <v>90</v>
      </c>
      <c r="U75" s="52">
        <f>SUM(L75,T75)</f>
        <v>184</v>
      </c>
      <c r="V75" s="150">
        <v>166</v>
      </c>
      <c r="W75" s="143">
        <f>SUM(U75:V75)</f>
        <v>350</v>
      </c>
    </row>
    <row r="76" spans="1:23" ht="16" x14ac:dyDescent="0.2">
      <c r="A76" s="142">
        <v>154</v>
      </c>
      <c r="B76" s="2" t="s">
        <v>212</v>
      </c>
      <c r="C76" s="2" t="s">
        <v>213</v>
      </c>
      <c r="D76" s="4" t="s">
        <v>33</v>
      </c>
      <c r="E76" s="31">
        <v>17</v>
      </c>
      <c r="F76" s="31">
        <v>16</v>
      </c>
      <c r="G76" s="31">
        <v>19</v>
      </c>
      <c r="H76" s="82">
        <f>SUM(E76:G76)</f>
        <v>52</v>
      </c>
      <c r="I76" s="31">
        <v>19</v>
      </c>
      <c r="J76" s="31">
        <v>18</v>
      </c>
      <c r="K76" s="82">
        <f>SUM(I76:J76)</f>
        <v>37</v>
      </c>
      <c r="L76" s="53">
        <f>SUM(H76,K76)</f>
        <v>89</v>
      </c>
      <c r="M76" s="31">
        <v>18</v>
      </c>
      <c r="N76" s="31">
        <v>16</v>
      </c>
      <c r="O76" s="31">
        <v>14</v>
      </c>
      <c r="P76" s="82">
        <f>SUM(M76:O76)</f>
        <v>48</v>
      </c>
      <c r="Q76" s="31">
        <v>16</v>
      </c>
      <c r="R76" s="31">
        <v>15</v>
      </c>
      <c r="S76" s="82">
        <f>SUM(Q76:R76)</f>
        <v>31</v>
      </c>
      <c r="T76" s="53">
        <f>SUM(P76,S76)</f>
        <v>79</v>
      </c>
      <c r="U76" s="52">
        <f>SUM(L76,T76)</f>
        <v>168</v>
      </c>
      <c r="V76" s="150">
        <v>178</v>
      </c>
      <c r="W76" s="143">
        <f>SUM(U76:V76)</f>
        <v>346</v>
      </c>
    </row>
    <row r="77" spans="1:23" ht="16" x14ac:dyDescent="0.2">
      <c r="A77" s="142">
        <v>120</v>
      </c>
      <c r="B77" s="2" t="s">
        <v>175</v>
      </c>
      <c r="C77" s="2" t="s">
        <v>176</v>
      </c>
      <c r="D77" s="4" t="s">
        <v>33</v>
      </c>
      <c r="E77" s="31">
        <v>19</v>
      </c>
      <c r="F77" s="31">
        <v>18</v>
      </c>
      <c r="G77" s="31">
        <v>20</v>
      </c>
      <c r="H77" s="82">
        <f>SUM(E77:G77)</f>
        <v>57</v>
      </c>
      <c r="I77" s="31">
        <v>15</v>
      </c>
      <c r="J77" s="31">
        <v>17</v>
      </c>
      <c r="K77" s="82">
        <f>SUM(I77:J77)</f>
        <v>32</v>
      </c>
      <c r="L77" s="53">
        <f>SUM(H77,K77)</f>
        <v>89</v>
      </c>
      <c r="M77" s="31">
        <v>12</v>
      </c>
      <c r="N77" s="31">
        <v>15</v>
      </c>
      <c r="O77" s="31">
        <v>17</v>
      </c>
      <c r="P77" s="82">
        <f>SUM(M77:O77)</f>
        <v>44</v>
      </c>
      <c r="Q77" s="31">
        <v>17</v>
      </c>
      <c r="R77" s="31">
        <v>17</v>
      </c>
      <c r="S77" s="82">
        <f>SUM(Q77:R77)</f>
        <v>34</v>
      </c>
      <c r="T77" s="53">
        <f>SUM(P77,S77)</f>
        <v>78</v>
      </c>
      <c r="U77" s="52">
        <f>SUM(L77,T77)</f>
        <v>167</v>
      </c>
      <c r="V77" s="156">
        <v>177</v>
      </c>
      <c r="W77" s="143">
        <f>SUM(U77:V77)</f>
        <v>344</v>
      </c>
    </row>
    <row r="78" spans="1:23" ht="16" x14ac:dyDescent="0.2">
      <c r="A78" s="142">
        <v>224</v>
      </c>
      <c r="B78" s="2" t="s">
        <v>281</v>
      </c>
      <c r="C78" s="2" t="s">
        <v>246</v>
      </c>
      <c r="D78" s="4" t="s">
        <v>33</v>
      </c>
      <c r="E78" s="31">
        <v>15</v>
      </c>
      <c r="F78" s="31">
        <v>19</v>
      </c>
      <c r="G78" s="31">
        <v>14</v>
      </c>
      <c r="H78" s="82">
        <f>SUM(E78:G78)</f>
        <v>48</v>
      </c>
      <c r="I78" s="31">
        <v>22</v>
      </c>
      <c r="J78" s="31">
        <v>20</v>
      </c>
      <c r="K78" s="82">
        <f>SUM(I78:J78)</f>
        <v>42</v>
      </c>
      <c r="L78" s="53">
        <f>SUM(H78,K78)</f>
        <v>90</v>
      </c>
      <c r="M78" s="31">
        <v>17</v>
      </c>
      <c r="N78" s="31">
        <v>19</v>
      </c>
      <c r="O78" s="31">
        <v>22</v>
      </c>
      <c r="P78" s="82">
        <f>SUM(M78:O78)</f>
        <v>58</v>
      </c>
      <c r="Q78" s="31">
        <v>15</v>
      </c>
      <c r="R78" s="31">
        <v>19</v>
      </c>
      <c r="S78" s="82">
        <f>SUM(Q78:R78)</f>
        <v>34</v>
      </c>
      <c r="T78" s="53">
        <f>SUM(P78,S78)</f>
        <v>92</v>
      </c>
      <c r="U78" s="52">
        <f>SUM(L78,T78)</f>
        <v>182</v>
      </c>
      <c r="V78" s="150">
        <v>159</v>
      </c>
      <c r="W78" s="143">
        <f>SUM(U78:V78)</f>
        <v>341</v>
      </c>
    </row>
    <row r="79" spans="1:23" ht="16" x14ac:dyDescent="0.2">
      <c r="A79" s="142">
        <v>268</v>
      </c>
      <c r="B79" s="2" t="s">
        <v>313</v>
      </c>
      <c r="C79" s="2" t="s">
        <v>314</v>
      </c>
      <c r="D79" s="4" t="s">
        <v>33</v>
      </c>
      <c r="E79" s="31">
        <v>20</v>
      </c>
      <c r="F79" s="31">
        <v>22</v>
      </c>
      <c r="G79" s="31">
        <v>19</v>
      </c>
      <c r="H79" s="82">
        <f>SUM(E79:G79)</f>
        <v>61</v>
      </c>
      <c r="I79" s="31">
        <v>20</v>
      </c>
      <c r="J79" s="31">
        <v>15</v>
      </c>
      <c r="K79" s="82">
        <f>SUM(I79:J79)</f>
        <v>35</v>
      </c>
      <c r="L79" s="53">
        <f>SUM(H79,K79)</f>
        <v>96</v>
      </c>
      <c r="M79" s="31">
        <v>15</v>
      </c>
      <c r="N79" s="31">
        <v>16</v>
      </c>
      <c r="O79" s="31">
        <v>18</v>
      </c>
      <c r="P79" s="82">
        <f>SUM(M79:O79)</f>
        <v>49</v>
      </c>
      <c r="Q79" s="31">
        <v>15</v>
      </c>
      <c r="R79" s="31">
        <v>20</v>
      </c>
      <c r="S79" s="82">
        <f>SUM(Q79:R79)</f>
        <v>35</v>
      </c>
      <c r="T79" s="53">
        <f>SUM(P79,S79)</f>
        <v>84</v>
      </c>
      <c r="U79" s="52">
        <f>SUM(L79,T79)</f>
        <v>180</v>
      </c>
      <c r="V79" s="150">
        <v>143</v>
      </c>
      <c r="W79" s="143">
        <f>SUM(U79:V79)</f>
        <v>323</v>
      </c>
    </row>
    <row r="80" spans="1:23" ht="16" x14ac:dyDescent="0.2">
      <c r="A80" s="142">
        <v>139</v>
      </c>
      <c r="B80" s="2" t="s">
        <v>193</v>
      </c>
      <c r="C80" s="2" t="s">
        <v>194</v>
      </c>
      <c r="D80" s="4" t="s">
        <v>33</v>
      </c>
      <c r="E80" s="31">
        <v>16</v>
      </c>
      <c r="F80" s="31">
        <v>18</v>
      </c>
      <c r="G80" s="31">
        <v>17</v>
      </c>
      <c r="H80" s="82">
        <f>SUM(E80:G80)</f>
        <v>51</v>
      </c>
      <c r="I80" s="31">
        <v>14</v>
      </c>
      <c r="J80" s="31">
        <v>16</v>
      </c>
      <c r="K80" s="82">
        <f>SUM(I80:J80)</f>
        <v>30</v>
      </c>
      <c r="L80" s="53">
        <f>SUM(H80,K80)</f>
        <v>81</v>
      </c>
      <c r="M80" s="31">
        <v>19</v>
      </c>
      <c r="N80" s="31">
        <v>20</v>
      </c>
      <c r="O80" s="31">
        <v>16</v>
      </c>
      <c r="P80" s="82">
        <f>SUM(M80:O80)</f>
        <v>55</v>
      </c>
      <c r="Q80" s="31">
        <v>22</v>
      </c>
      <c r="R80" s="31">
        <v>17</v>
      </c>
      <c r="S80" s="82">
        <f>SUM(Q80:R80)</f>
        <v>39</v>
      </c>
      <c r="T80" s="53">
        <f>SUM(P80,S80)</f>
        <v>94</v>
      </c>
      <c r="U80" s="52">
        <f>SUM(L80,T80)</f>
        <v>175</v>
      </c>
      <c r="V80" s="150">
        <v>129</v>
      </c>
      <c r="W80" s="143">
        <f>SUM(U80:V80)</f>
        <v>304</v>
      </c>
    </row>
    <row r="81" spans="1:23" ht="16" x14ac:dyDescent="0.2">
      <c r="A81" s="142">
        <v>251</v>
      </c>
      <c r="B81" s="2" t="s">
        <v>301</v>
      </c>
      <c r="C81" s="2" t="s">
        <v>196</v>
      </c>
      <c r="D81" s="4" t="s">
        <v>38</v>
      </c>
      <c r="E81" s="31">
        <v>13</v>
      </c>
      <c r="F81" s="31">
        <v>11</v>
      </c>
      <c r="G81" s="31">
        <v>13</v>
      </c>
      <c r="H81" s="82">
        <f>SUM(E81:G81)</f>
        <v>37</v>
      </c>
      <c r="I81" s="31">
        <v>9</v>
      </c>
      <c r="J81" s="31">
        <v>12</v>
      </c>
      <c r="K81" s="82">
        <f>SUM(I81:J81)</f>
        <v>21</v>
      </c>
      <c r="L81" s="53">
        <f>SUM(H81,K81)</f>
        <v>58</v>
      </c>
      <c r="M81" s="31">
        <v>16</v>
      </c>
      <c r="N81" s="31">
        <v>11</v>
      </c>
      <c r="O81" s="31">
        <v>11</v>
      </c>
      <c r="P81" s="82">
        <f>SUM(M81:O81)</f>
        <v>38</v>
      </c>
      <c r="Q81" s="31">
        <v>15</v>
      </c>
      <c r="R81" s="31">
        <v>16</v>
      </c>
      <c r="S81" s="82">
        <f>SUM(Q81:R81)</f>
        <v>31</v>
      </c>
      <c r="T81" s="53">
        <f>SUM(P81,S81)</f>
        <v>69</v>
      </c>
      <c r="U81" s="52">
        <f>SUM(L81,T81)</f>
        <v>127</v>
      </c>
      <c r="V81" s="150">
        <v>164</v>
      </c>
      <c r="W81" s="143">
        <f>SUM(U81:V81)</f>
        <v>291</v>
      </c>
    </row>
    <row r="82" spans="1:23" ht="16" x14ac:dyDescent="0.2">
      <c r="A82" s="142">
        <v>209</v>
      </c>
      <c r="B82" s="2" t="s">
        <v>263</v>
      </c>
      <c r="C82" s="2" t="s">
        <v>264</v>
      </c>
      <c r="D82" s="4" t="s">
        <v>33</v>
      </c>
      <c r="E82" s="31">
        <v>14</v>
      </c>
      <c r="F82" s="31">
        <v>23</v>
      </c>
      <c r="G82" s="31">
        <v>21</v>
      </c>
      <c r="H82" s="82">
        <f>SUM(E82:G82)</f>
        <v>58</v>
      </c>
      <c r="I82" s="31">
        <v>20</v>
      </c>
      <c r="J82" s="31">
        <v>19</v>
      </c>
      <c r="K82" s="82">
        <f>SUM(I82:J82)</f>
        <v>39</v>
      </c>
      <c r="L82" s="53">
        <f>SUM(H82,K82)</f>
        <v>97</v>
      </c>
      <c r="M82" s="31">
        <v>19</v>
      </c>
      <c r="N82" s="31">
        <v>19</v>
      </c>
      <c r="O82" s="31">
        <v>13</v>
      </c>
      <c r="P82" s="82">
        <f>SUM(M82:O82)</f>
        <v>51</v>
      </c>
      <c r="Q82" s="31">
        <v>22</v>
      </c>
      <c r="R82" s="31">
        <v>17</v>
      </c>
      <c r="S82" s="82">
        <f>SUM(Q82:R82)</f>
        <v>39</v>
      </c>
      <c r="T82" s="53">
        <f>SUM(P82,S82)</f>
        <v>90</v>
      </c>
      <c r="U82" s="52">
        <f>SUM(L82,T82)</f>
        <v>187</v>
      </c>
      <c r="V82" s="150">
        <v>72</v>
      </c>
      <c r="W82" s="143">
        <f>SUM(U82:V82)</f>
        <v>259</v>
      </c>
    </row>
    <row r="83" spans="1:23" ht="18" x14ac:dyDescent="0.2">
      <c r="A83" s="142">
        <v>314</v>
      </c>
      <c r="B83" s="2" t="s">
        <v>300</v>
      </c>
      <c r="C83" s="2" t="s">
        <v>431</v>
      </c>
      <c r="D83" s="4" t="s">
        <v>474</v>
      </c>
      <c r="E83" s="31">
        <v>21</v>
      </c>
      <c r="F83" s="31">
        <v>19</v>
      </c>
      <c r="G83" s="31">
        <v>23</v>
      </c>
      <c r="H83" s="82">
        <f>SUM(E83:G83)</f>
        <v>63</v>
      </c>
      <c r="I83" s="31">
        <v>22</v>
      </c>
      <c r="J83" s="31">
        <v>23</v>
      </c>
      <c r="K83" s="82">
        <f>SUM(I83:J83)</f>
        <v>45</v>
      </c>
      <c r="L83" s="53">
        <f>SUM(H83,K83)</f>
        <v>108</v>
      </c>
      <c r="M83" s="31">
        <v>23</v>
      </c>
      <c r="N83" s="31">
        <v>19</v>
      </c>
      <c r="O83" s="31">
        <v>25</v>
      </c>
      <c r="P83" s="82">
        <f>SUM(M83:O83)</f>
        <v>67</v>
      </c>
      <c r="Q83" s="31">
        <v>25</v>
      </c>
      <c r="R83" s="31">
        <v>23</v>
      </c>
      <c r="S83" s="82">
        <f>SUM(Q83:R83)</f>
        <v>48</v>
      </c>
      <c r="T83" s="53">
        <f>SUM(P83,S83)</f>
        <v>115</v>
      </c>
      <c r="U83" s="52">
        <f>SUM(L83,T83)</f>
        <v>223</v>
      </c>
      <c r="V83" s="150">
        <v>0</v>
      </c>
      <c r="W83" s="143">
        <f>SUM(U83:V83)</f>
        <v>223</v>
      </c>
    </row>
    <row r="84" spans="1:23" ht="16" x14ac:dyDescent="0.2">
      <c r="A84" s="142">
        <v>217</v>
      </c>
      <c r="B84" s="2" t="s">
        <v>275</v>
      </c>
      <c r="C84" s="2" t="s">
        <v>276</v>
      </c>
      <c r="D84" s="4" t="s">
        <v>33</v>
      </c>
      <c r="E84" s="31">
        <v>21</v>
      </c>
      <c r="F84" s="31">
        <v>20</v>
      </c>
      <c r="G84" s="31">
        <v>23</v>
      </c>
      <c r="H84" s="82">
        <f>SUM(E84:G84)</f>
        <v>64</v>
      </c>
      <c r="I84" s="31">
        <v>21</v>
      </c>
      <c r="J84" s="31">
        <v>22</v>
      </c>
      <c r="K84" s="82">
        <f>SUM(I84:J84)</f>
        <v>43</v>
      </c>
      <c r="L84" s="53">
        <f>SUM(H84,K84)</f>
        <v>107</v>
      </c>
      <c r="M84" s="31">
        <v>17</v>
      </c>
      <c r="N84" s="31">
        <v>23</v>
      </c>
      <c r="O84" s="31">
        <v>22</v>
      </c>
      <c r="P84" s="82">
        <f>SUM(M84:O84)</f>
        <v>62</v>
      </c>
      <c r="Q84" s="31">
        <v>24</v>
      </c>
      <c r="R84" s="31">
        <v>23</v>
      </c>
      <c r="S84" s="82">
        <f>SUM(Q84:R84)</f>
        <v>47</v>
      </c>
      <c r="T84" s="53">
        <f>SUM(P84,S84)</f>
        <v>109</v>
      </c>
      <c r="U84" s="52">
        <f>SUM(L84,T84)</f>
        <v>216</v>
      </c>
      <c r="V84" s="150">
        <v>0</v>
      </c>
      <c r="W84" s="143">
        <f>SUM(U84:V84)</f>
        <v>216</v>
      </c>
    </row>
    <row r="85" spans="1:23" ht="16" x14ac:dyDescent="0.2">
      <c r="A85" s="142">
        <v>273</v>
      </c>
      <c r="B85" s="2" t="s">
        <v>103</v>
      </c>
      <c r="C85" s="2" t="s">
        <v>207</v>
      </c>
      <c r="D85" s="4" t="s">
        <v>75</v>
      </c>
      <c r="E85" s="31">
        <v>25</v>
      </c>
      <c r="F85" s="31">
        <v>23</v>
      </c>
      <c r="G85" s="31">
        <v>16</v>
      </c>
      <c r="H85" s="82">
        <f>SUM(E85:G85)</f>
        <v>64</v>
      </c>
      <c r="I85" s="31">
        <v>24</v>
      </c>
      <c r="J85" s="31">
        <v>23</v>
      </c>
      <c r="K85" s="82">
        <f>SUM(I85:J85)</f>
        <v>47</v>
      </c>
      <c r="L85" s="53">
        <f>SUM(H85,K85)</f>
        <v>111</v>
      </c>
      <c r="M85" s="31">
        <v>22</v>
      </c>
      <c r="N85" s="31">
        <v>23</v>
      </c>
      <c r="O85" s="31">
        <v>21</v>
      </c>
      <c r="P85" s="82">
        <f>SUM(M85:O85)</f>
        <v>66</v>
      </c>
      <c r="Q85" s="31">
        <v>18</v>
      </c>
      <c r="R85" s="31">
        <v>21</v>
      </c>
      <c r="S85" s="82">
        <f>SUM(Q85:R85)</f>
        <v>39</v>
      </c>
      <c r="T85" s="53">
        <f>SUM(P85,S85)</f>
        <v>105</v>
      </c>
      <c r="U85" s="52">
        <f>SUM(L85,T85)</f>
        <v>216</v>
      </c>
      <c r="V85" s="150">
        <v>0</v>
      </c>
      <c r="W85" s="143">
        <f>SUM(U85:V85)</f>
        <v>216</v>
      </c>
    </row>
    <row r="86" spans="1:23" ht="16" x14ac:dyDescent="0.2">
      <c r="A86" s="142">
        <v>203</v>
      </c>
      <c r="B86" s="2" t="s">
        <v>256</v>
      </c>
      <c r="C86" s="2" t="s">
        <v>84</v>
      </c>
      <c r="D86" s="4"/>
      <c r="E86" s="31">
        <v>19</v>
      </c>
      <c r="F86" s="31">
        <v>22</v>
      </c>
      <c r="G86" s="31">
        <v>23</v>
      </c>
      <c r="H86" s="82">
        <f>SUM(E86:G86)</f>
        <v>64</v>
      </c>
      <c r="I86" s="31">
        <v>23</v>
      </c>
      <c r="J86" s="31">
        <v>22</v>
      </c>
      <c r="K86" s="82">
        <f>SUM(I86:J86)</f>
        <v>45</v>
      </c>
      <c r="L86" s="53">
        <f>SUM(H86,K86)</f>
        <v>109</v>
      </c>
      <c r="M86" s="31">
        <v>24</v>
      </c>
      <c r="N86" s="31">
        <v>22</v>
      </c>
      <c r="O86" s="31">
        <v>16</v>
      </c>
      <c r="P86" s="82">
        <f>SUM(M86:O86)</f>
        <v>62</v>
      </c>
      <c r="Q86" s="31">
        <v>22</v>
      </c>
      <c r="R86" s="31">
        <v>22</v>
      </c>
      <c r="S86" s="82">
        <f>SUM(Q86:R86)</f>
        <v>44</v>
      </c>
      <c r="T86" s="53">
        <f>SUM(P86,S86)</f>
        <v>106</v>
      </c>
      <c r="U86" s="52">
        <f>SUM(L86,T86)</f>
        <v>215</v>
      </c>
      <c r="V86" s="150">
        <v>0</v>
      </c>
      <c r="W86" s="143">
        <f>SUM(U86:V86)</f>
        <v>215</v>
      </c>
    </row>
    <row r="87" spans="1:23" ht="16" x14ac:dyDescent="0.2">
      <c r="A87" s="142">
        <v>290</v>
      </c>
      <c r="B87" s="2" t="s">
        <v>334</v>
      </c>
      <c r="C87" s="2" t="s">
        <v>241</v>
      </c>
      <c r="D87" s="4" t="s">
        <v>33</v>
      </c>
      <c r="E87" s="31">
        <v>22</v>
      </c>
      <c r="F87" s="31">
        <v>23</v>
      </c>
      <c r="G87" s="31">
        <v>23</v>
      </c>
      <c r="H87" s="82">
        <f>SUM(E87:G87)</f>
        <v>68</v>
      </c>
      <c r="I87" s="31">
        <v>21</v>
      </c>
      <c r="J87" s="31">
        <v>23</v>
      </c>
      <c r="K87" s="82">
        <f>SUM(I87:J87)</f>
        <v>44</v>
      </c>
      <c r="L87" s="53">
        <f>SUM(H87,K87)</f>
        <v>112</v>
      </c>
      <c r="M87" s="31">
        <v>22</v>
      </c>
      <c r="N87" s="31">
        <v>21</v>
      </c>
      <c r="O87" s="31">
        <v>21</v>
      </c>
      <c r="P87" s="82">
        <f>SUM(M87:O87)</f>
        <v>64</v>
      </c>
      <c r="Q87" s="31">
        <v>17</v>
      </c>
      <c r="R87" s="31">
        <v>21</v>
      </c>
      <c r="S87" s="82">
        <f>SUM(Q87:R87)</f>
        <v>38</v>
      </c>
      <c r="T87" s="53">
        <f>SUM(P87,S87)</f>
        <v>102</v>
      </c>
      <c r="U87" s="52">
        <f>SUM(L87,T87)</f>
        <v>214</v>
      </c>
      <c r="V87" s="150">
        <v>0</v>
      </c>
      <c r="W87" s="143">
        <f>SUM(U87:V87)</f>
        <v>214</v>
      </c>
    </row>
    <row r="88" spans="1:23" ht="16" x14ac:dyDescent="0.2">
      <c r="A88" s="142">
        <v>200</v>
      </c>
      <c r="B88" s="2" t="s">
        <v>253</v>
      </c>
      <c r="C88" s="2" t="s">
        <v>254</v>
      </c>
      <c r="D88" s="4" t="s">
        <v>33</v>
      </c>
      <c r="E88" s="31">
        <v>22</v>
      </c>
      <c r="F88" s="31">
        <v>20</v>
      </c>
      <c r="G88" s="31">
        <v>17</v>
      </c>
      <c r="H88" s="82">
        <f>SUM(E88:G88)</f>
        <v>59</v>
      </c>
      <c r="I88" s="31">
        <v>21</v>
      </c>
      <c r="J88" s="31">
        <v>19</v>
      </c>
      <c r="K88" s="82">
        <f>SUM(I88:J88)</f>
        <v>40</v>
      </c>
      <c r="L88" s="53">
        <f>SUM(H88,K88)</f>
        <v>99</v>
      </c>
      <c r="M88" s="31">
        <v>22</v>
      </c>
      <c r="N88" s="31">
        <v>19</v>
      </c>
      <c r="O88" s="31">
        <v>23</v>
      </c>
      <c r="P88" s="82">
        <f>SUM(M88:O88)</f>
        <v>64</v>
      </c>
      <c r="Q88" s="31">
        <v>18</v>
      </c>
      <c r="R88" s="31">
        <v>23</v>
      </c>
      <c r="S88" s="82">
        <f>SUM(Q88:R88)</f>
        <v>41</v>
      </c>
      <c r="T88" s="53">
        <f>SUM(P88,S88)</f>
        <v>105</v>
      </c>
      <c r="U88" s="52">
        <f>SUM(L88,T88)</f>
        <v>204</v>
      </c>
      <c r="V88" s="150">
        <v>0</v>
      </c>
      <c r="W88" s="143">
        <f>SUM(U88:V88)</f>
        <v>204</v>
      </c>
    </row>
    <row r="89" spans="1:23" ht="16" x14ac:dyDescent="0.2">
      <c r="A89" s="142">
        <v>301</v>
      </c>
      <c r="B89" s="2" t="s">
        <v>199</v>
      </c>
      <c r="C89" s="2" t="s">
        <v>432</v>
      </c>
      <c r="D89" s="4"/>
      <c r="E89" s="31">
        <v>19</v>
      </c>
      <c r="F89" s="31">
        <v>20</v>
      </c>
      <c r="G89" s="31">
        <v>21</v>
      </c>
      <c r="H89" s="82">
        <f>SUM(E89:G89)</f>
        <v>60</v>
      </c>
      <c r="I89" s="31">
        <v>22</v>
      </c>
      <c r="J89" s="31">
        <v>22</v>
      </c>
      <c r="K89" s="82">
        <f>SUM(I89:J89)</f>
        <v>44</v>
      </c>
      <c r="L89" s="53">
        <f>SUM(H89,K89)</f>
        <v>104</v>
      </c>
      <c r="M89" s="31">
        <v>21</v>
      </c>
      <c r="N89" s="31">
        <v>20</v>
      </c>
      <c r="O89" s="31">
        <v>19</v>
      </c>
      <c r="P89" s="82">
        <f>SUM(M89:O89)</f>
        <v>60</v>
      </c>
      <c r="Q89" s="31">
        <v>20</v>
      </c>
      <c r="R89" s="31">
        <v>20</v>
      </c>
      <c r="S89" s="82">
        <f>SUM(Q89:R89)</f>
        <v>40</v>
      </c>
      <c r="T89" s="53">
        <f>SUM(P89,S89)</f>
        <v>100</v>
      </c>
      <c r="U89" s="52">
        <f>SUM(L89,T89)</f>
        <v>204</v>
      </c>
      <c r="V89" s="150">
        <v>0</v>
      </c>
      <c r="W89" s="143">
        <f>SUM(U89:V89)</f>
        <v>204</v>
      </c>
    </row>
    <row r="90" spans="1:23" ht="16" x14ac:dyDescent="0.2">
      <c r="A90" s="142">
        <v>255</v>
      </c>
      <c r="B90" s="2" t="s">
        <v>303</v>
      </c>
      <c r="C90" s="2" t="s">
        <v>201</v>
      </c>
      <c r="D90" s="4" t="s">
        <v>38</v>
      </c>
      <c r="E90" s="31">
        <v>20</v>
      </c>
      <c r="F90" s="31">
        <v>18</v>
      </c>
      <c r="G90" s="31">
        <v>20</v>
      </c>
      <c r="H90" s="82">
        <f>SUM(E90:G90)</f>
        <v>58</v>
      </c>
      <c r="I90" s="31">
        <v>21</v>
      </c>
      <c r="J90" s="31">
        <v>17</v>
      </c>
      <c r="K90" s="82">
        <f>SUM(I90:J90)</f>
        <v>38</v>
      </c>
      <c r="L90" s="53">
        <f>SUM(H90,K90)</f>
        <v>96</v>
      </c>
      <c r="M90" s="31">
        <v>19</v>
      </c>
      <c r="N90" s="31">
        <v>23</v>
      </c>
      <c r="O90" s="31">
        <v>22</v>
      </c>
      <c r="P90" s="82">
        <f>SUM(M90:O90)</f>
        <v>64</v>
      </c>
      <c r="Q90" s="31">
        <v>25</v>
      </c>
      <c r="R90" s="31">
        <v>18</v>
      </c>
      <c r="S90" s="82">
        <f>SUM(Q90:R90)</f>
        <v>43</v>
      </c>
      <c r="T90" s="53">
        <f>SUM(P90,S90)</f>
        <v>107</v>
      </c>
      <c r="U90" s="52">
        <f>SUM(L90,T90)</f>
        <v>203</v>
      </c>
      <c r="V90" s="150">
        <v>0</v>
      </c>
      <c r="W90" s="143">
        <f>SUM(U90:V90)</f>
        <v>203</v>
      </c>
    </row>
    <row r="91" spans="1:23" ht="16" x14ac:dyDescent="0.2">
      <c r="A91" s="142">
        <v>216</v>
      </c>
      <c r="B91" s="2" t="s">
        <v>271</v>
      </c>
      <c r="C91" s="2" t="s">
        <v>272</v>
      </c>
      <c r="D91" s="4" t="s">
        <v>38</v>
      </c>
      <c r="E91" s="31">
        <v>20</v>
      </c>
      <c r="F91" s="31">
        <v>21</v>
      </c>
      <c r="G91" s="31">
        <v>21</v>
      </c>
      <c r="H91" s="82">
        <f>SUM(E91:G91)</f>
        <v>62</v>
      </c>
      <c r="I91" s="31">
        <v>21</v>
      </c>
      <c r="J91" s="31">
        <v>19</v>
      </c>
      <c r="K91" s="82">
        <f>SUM(I91:J91)</f>
        <v>40</v>
      </c>
      <c r="L91" s="53">
        <f>SUM(H91,K91)</f>
        <v>102</v>
      </c>
      <c r="M91" s="31">
        <v>21</v>
      </c>
      <c r="N91" s="31">
        <v>19</v>
      </c>
      <c r="O91" s="31">
        <v>20</v>
      </c>
      <c r="P91" s="82">
        <f>SUM(M91:O91)</f>
        <v>60</v>
      </c>
      <c r="Q91" s="31">
        <v>17</v>
      </c>
      <c r="R91" s="31">
        <v>21</v>
      </c>
      <c r="S91" s="82">
        <f>SUM(Q91:R91)</f>
        <v>38</v>
      </c>
      <c r="T91" s="53">
        <f>SUM(P91,S91)</f>
        <v>98</v>
      </c>
      <c r="U91" s="52">
        <f>SUM(L91,T91)</f>
        <v>200</v>
      </c>
      <c r="V91" s="150">
        <v>0</v>
      </c>
      <c r="W91" s="143">
        <f>SUM(U91:V91)</f>
        <v>200</v>
      </c>
    </row>
    <row r="92" spans="1:23" ht="16" x14ac:dyDescent="0.2">
      <c r="A92" s="142">
        <v>131</v>
      </c>
      <c r="B92" s="2" t="s">
        <v>185</v>
      </c>
      <c r="C92" s="2" t="s">
        <v>186</v>
      </c>
      <c r="D92" s="4" t="s">
        <v>33</v>
      </c>
      <c r="E92" s="31">
        <v>21</v>
      </c>
      <c r="F92" s="31">
        <v>21</v>
      </c>
      <c r="G92" s="31">
        <v>16</v>
      </c>
      <c r="H92" s="82">
        <f>SUM(E92:G92)</f>
        <v>58</v>
      </c>
      <c r="I92" s="31">
        <v>20</v>
      </c>
      <c r="J92" s="31">
        <v>19</v>
      </c>
      <c r="K92" s="82">
        <f>SUM(I92:J92)</f>
        <v>39</v>
      </c>
      <c r="L92" s="53">
        <f>SUM(H92,K92)</f>
        <v>97</v>
      </c>
      <c r="M92" s="31">
        <v>20</v>
      </c>
      <c r="N92" s="31">
        <v>21</v>
      </c>
      <c r="O92" s="31">
        <v>21</v>
      </c>
      <c r="P92" s="82">
        <f>SUM(M92:O92)</f>
        <v>62</v>
      </c>
      <c r="Q92" s="31">
        <v>20</v>
      </c>
      <c r="R92" s="31">
        <v>20</v>
      </c>
      <c r="S92" s="82">
        <f>SUM(Q92:R92)</f>
        <v>40</v>
      </c>
      <c r="T92" s="53">
        <f>SUM(P92,S92)</f>
        <v>102</v>
      </c>
      <c r="U92" s="52">
        <f>SUM(L92,T92)</f>
        <v>199</v>
      </c>
      <c r="V92" s="150">
        <v>0</v>
      </c>
      <c r="W92" s="143">
        <f>SUM(U92:V92)</f>
        <v>199</v>
      </c>
    </row>
    <row r="93" spans="1:23" ht="16" x14ac:dyDescent="0.2">
      <c r="A93" s="142">
        <v>123</v>
      </c>
      <c r="B93" s="2" t="s">
        <v>180</v>
      </c>
      <c r="C93" s="2" t="s">
        <v>181</v>
      </c>
      <c r="D93" s="4" t="s">
        <v>38</v>
      </c>
      <c r="E93" s="31">
        <v>20</v>
      </c>
      <c r="F93" s="31">
        <v>18</v>
      </c>
      <c r="G93" s="31">
        <v>18</v>
      </c>
      <c r="H93" s="82">
        <f>SUM(E93:G93)</f>
        <v>56</v>
      </c>
      <c r="I93" s="31">
        <v>19</v>
      </c>
      <c r="J93" s="31">
        <v>20</v>
      </c>
      <c r="K93" s="82">
        <f>SUM(I93:J93)</f>
        <v>39</v>
      </c>
      <c r="L93" s="53">
        <f>SUM(H93,K93)</f>
        <v>95</v>
      </c>
      <c r="M93" s="31">
        <v>22</v>
      </c>
      <c r="N93" s="31">
        <v>20</v>
      </c>
      <c r="O93" s="31">
        <v>16</v>
      </c>
      <c r="P93" s="82">
        <f>SUM(M93:O93)</f>
        <v>58</v>
      </c>
      <c r="Q93" s="31">
        <v>22</v>
      </c>
      <c r="R93" s="31">
        <v>22</v>
      </c>
      <c r="S93" s="82">
        <f>SUM(Q93:R93)</f>
        <v>44</v>
      </c>
      <c r="T93" s="53">
        <f>SUM(P93,S93)</f>
        <v>102</v>
      </c>
      <c r="U93" s="52">
        <f>SUM(L93,T93)</f>
        <v>197</v>
      </c>
      <c r="V93" s="150">
        <v>0</v>
      </c>
      <c r="W93" s="143">
        <f>SUM(U93:V93)</f>
        <v>197</v>
      </c>
    </row>
    <row r="94" spans="1:23" ht="16" x14ac:dyDescent="0.2">
      <c r="A94" s="142">
        <v>298</v>
      </c>
      <c r="B94" s="2" t="s">
        <v>340</v>
      </c>
      <c r="C94" s="2" t="s">
        <v>341</v>
      </c>
      <c r="D94" s="4" t="s">
        <v>33</v>
      </c>
      <c r="E94" s="31">
        <v>21</v>
      </c>
      <c r="F94" s="31">
        <v>17</v>
      </c>
      <c r="G94" s="31">
        <v>21</v>
      </c>
      <c r="H94" s="82">
        <f>SUM(E94:G94)</f>
        <v>59</v>
      </c>
      <c r="I94" s="31">
        <v>19</v>
      </c>
      <c r="J94" s="31">
        <v>19</v>
      </c>
      <c r="K94" s="82">
        <f>SUM(I94:J94)</f>
        <v>38</v>
      </c>
      <c r="L94" s="53">
        <f>SUM(H94,K94)</f>
        <v>97</v>
      </c>
      <c r="M94" s="31">
        <v>16</v>
      </c>
      <c r="N94" s="31">
        <v>19</v>
      </c>
      <c r="O94" s="31">
        <v>20</v>
      </c>
      <c r="P94" s="82">
        <f>SUM(M94:O94)</f>
        <v>55</v>
      </c>
      <c r="Q94" s="31">
        <v>23</v>
      </c>
      <c r="R94" s="31">
        <v>21</v>
      </c>
      <c r="S94" s="82">
        <f>SUM(Q94:R94)</f>
        <v>44</v>
      </c>
      <c r="T94" s="53">
        <f>SUM(P94,S94)</f>
        <v>99</v>
      </c>
      <c r="U94" s="52">
        <f>SUM(L94,T94)</f>
        <v>196</v>
      </c>
      <c r="V94" s="150">
        <v>0</v>
      </c>
      <c r="W94" s="143">
        <f>SUM(U94:V94)</f>
        <v>196</v>
      </c>
    </row>
    <row r="95" spans="1:23" ht="16" x14ac:dyDescent="0.2">
      <c r="A95" s="142">
        <v>267</v>
      </c>
      <c r="B95" s="2" t="s">
        <v>311</v>
      </c>
      <c r="C95" s="2" t="s">
        <v>312</v>
      </c>
      <c r="D95" s="4" t="s">
        <v>33</v>
      </c>
      <c r="E95" s="31">
        <v>22</v>
      </c>
      <c r="F95" s="31">
        <v>21</v>
      </c>
      <c r="G95" s="31">
        <v>19</v>
      </c>
      <c r="H95" s="82">
        <f>SUM(E95:G95)</f>
        <v>62</v>
      </c>
      <c r="I95" s="31">
        <v>19</v>
      </c>
      <c r="J95" s="31">
        <v>22</v>
      </c>
      <c r="K95" s="82">
        <f>SUM(I95:J95)</f>
        <v>41</v>
      </c>
      <c r="L95" s="53">
        <f>SUM(H95,K95)</f>
        <v>103</v>
      </c>
      <c r="M95" s="31">
        <v>20</v>
      </c>
      <c r="N95" s="31">
        <v>13</v>
      </c>
      <c r="O95" s="31">
        <v>19</v>
      </c>
      <c r="P95" s="82">
        <f>SUM(M95:O95)</f>
        <v>52</v>
      </c>
      <c r="Q95" s="31">
        <v>18</v>
      </c>
      <c r="R95" s="31">
        <v>20</v>
      </c>
      <c r="S95" s="82">
        <f>SUM(Q95:R95)</f>
        <v>38</v>
      </c>
      <c r="T95" s="53">
        <f>SUM(P95,S95)</f>
        <v>90</v>
      </c>
      <c r="U95" s="52">
        <f>SUM(L95,T95)</f>
        <v>193</v>
      </c>
      <c r="V95" s="150">
        <v>0</v>
      </c>
      <c r="W95" s="143">
        <f>SUM(U95:V95)</f>
        <v>193</v>
      </c>
    </row>
    <row r="96" spans="1:23" ht="16" x14ac:dyDescent="0.2">
      <c r="A96" s="142">
        <v>182</v>
      </c>
      <c r="B96" s="2" t="s">
        <v>235</v>
      </c>
      <c r="C96" s="2" t="s">
        <v>236</v>
      </c>
      <c r="D96" s="4" t="s">
        <v>33</v>
      </c>
      <c r="E96" s="31">
        <v>21</v>
      </c>
      <c r="F96" s="31">
        <v>18</v>
      </c>
      <c r="G96" s="31">
        <v>18</v>
      </c>
      <c r="H96" s="82">
        <f>SUM(E96:G96)</f>
        <v>57</v>
      </c>
      <c r="I96" s="31">
        <v>18</v>
      </c>
      <c r="J96" s="31">
        <v>20</v>
      </c>
      <c r="K96" s="82">
        <f>SUM(I96:J96)</f>
        <v>38</v>
      </c>
      <c r="L96" s="53">
        <f>SUM(H96,K96)</f>
        <v>95</v>
      </c>
      <c r="M96" s="31">
        <v>17</v>
      </c>
      <c r="N96" s="31">
        <v>21</v>
      </c>
      <c r="O96" s="31">
        <v>21</v>
      </c>
      <c r="P96" s="82">
        <f>SUM(M96:O96)</f>
        <v>59</v>
      </c>
      <c r="Q96" s="31">
        <v>17</v>
      </c>
      <c r="R96" s="31">
        <v>19</v>
      </c>
      <c r="S96" s="82">
        <f>SUM(Q96:R96)</f>
        <v>36</v>
      </c>
      <c r="T96" s="53">
        <f>SUM(P96,S96)</f>
        <v>95</v>
      </c>
      <c r="U96" s="52">
        <f>SUM(L96,T96)</f>
        <v>190</v>
      </c>
      <c r="V96" s="150">
        <v>0</v>
      </c>
      <c r="W96" s="143">
        <f>SUM(U96:V96)</f>
        <v>190</v>
      </c>
    </row>
    <row r="97" spans="1:23" ht="16" x14ac:dyDescent="0.2">
      <c r="A97" s="142">
        <v>288</v>
      </c>
      <c r="B97" s="2" t="s">
        <v>332</v>
      </c>
      <c r="C97" s="2" t="s">
        <v>333</v>
      </c>
      <c r="D97" s="4"/>
      <c r="E97" s="31">
        <v>18</v>
      </c>
      <c r="F97" s="31">
        <v>20</v>
      </c>
      <c r="G97" s="31">
        <v>18</v>
      </c>
      <c r="H97" s="82">
        <f>SUM(E97:G97)</f>
        <v>56</v>
      </c>
      <c r="I97" s="31">
        <v>21</v>
      </c>
      <c r="J97" s="31">
        <v>19</v>
      </c>
      <c r="K97" s="82">
        <f>SUM(I97:J97)</f>
        <v>40</v>
      </c>
      <c r="L97" s="53">
        <f>SUM(H97,K97)</f>
        <v>96</v>
      </c>
      <c r="M97" s="31">
        <v>17</v>
      </c>
      <c r="N97" s="31">
        <v>20</v>
      </c>
      <c r="O97" s="31">
        <v>19</v>
      </c>
      <c r="P97" s="82">
        <f>SUM(M97:O97)</f>
        <v>56</v>
      </c>
      <c r="Q97" s="31">
        <v>20</v>
      </c>
      <c r="R97" s="31">
        <v>17</v>
      </c>
      <c r="S97" s="82">
        <f>SUM(Q97:R97)</f>
        <v>37</v>
      </c>
      <c r="T97" s="53">
        <f>SUM(P97,S97)</f>
        <v>93</v>
      </c>
      <c r="U97" s="52">
        <f>SUM(L97,T97)</f>
        <v>189</v>
      </c>
      <c r="V97" s="150">
        <v>0</v>
      </c>
      <c r="W97" s="143">
        <f>SUM(U97:V97)</f>
        <v>189</v>
      </c>
    </row>
    <row r="98" spans="1:23" ht="16" x14ac:dyDescent="0.2">
      <c r="A98" s="142">
        <v>107</v>
      </c>
      <c r="B98" s="2" t="s">
        <v>36</v>
      </c>
      <c r="C98" s="2" t="s">
        <v>164</v>
      </c>
      <c r="D98" s="4" t="s">
        <v>75</v>
      </c>
      <c r="E98" s="31">
        <v>19</v>
      </c>
      <c r="F98" s="31">
        <v>17</v>
      </c>
      <c r="G98" s="31">
        <v>17</v>
      </c>
      <c r="H98" s="82">
        <f>SUM(E98:G98)</f>
        <v>53</v>
      </c>
      <c r="I98" s="31">
        <v>21</v>
      </c>
      <c r="J98" s="31">
        <v>22</v>
      </c>
      <c r="K98" s="82">
        <f>SUM(I98:J98)</f>
        <v>43</v>
      </c>
      <c r="L98" s="53">
        <f>SUM(H98,K98)</f>
        <v>96</v>
      </c>
      <c r="M98" s="31">
        <v>21</v>
      </c>
      <c r="N98" s="31">
        <v>17</v>
      </c>
      <c r="O98" s="31">
        <v>23</v>
      </c>
      <c r="P98" s="82">
        <f>SUM(M98:O98)</f>
        <v>61</v>
      </c>
      <c r="Q98" s="31">
        <v>11</v>
      </c>
      <c r="R98" s="31">
        <v>19</v>
      </c>
      <c r="S98" s="82">
        <f>SUM(Q98:R98)</f>
        <v>30</v>
      </c>
      <c r="T98" s="53">
        <f>SUM(P98,S98)</f>
        <v>91</v>
      </c>
      <c r="U98" s="52">
        <f>SUM(L98,T98)</f>
        <v>187</v>
      </c>
      <c r="V98" s="150">
        <v>0</v>
      </c>
      <c r="W98" s="143">
        <f>SUM(U98:V98)</f>
        <v>187</v>
      </c>
    </row>
    <row r="99" spans="1:23" ht="16" x14ac:dyDescent="0.2">
      <c r="A99" s="142">
        <v>246</v>
      </c>
      <c r="B99" s="2" t="s">
        <v>295</v>
      </c>
      <c r="C99" s="2" t="s">
        <v>297</v>
      </c>
      <c r="D99" s="4" t="s">
        <v>435</v>
      </c>
      <c r="E99" s="31">
        <v>15</v>
      </c>
      <c r="F99" s="31">
        <v>20</v>
      </c>
      <c r="G99" s="31">
        <v>13</v>
      </c>
      <c r="H99" s="82">
        <f>SUM(E99:G99)</f>
        <v>48</v>
      </c>
      <c r="I99" s="31">
        <v>19</v>
      </c>
      <c r="J99" s="31">
        <v>21</v>
      </c>
      <c r="K99" s="82">
        <f>SUM(I99:J99)</f>
        <v>40</v>
      </c>
      <c r="L99" s="53">
        <f>SUM(H99,K99)</f>
        <v>88</v>
      </c>
      <c r="M99" s="31">
        <v>20</v>
      </c>
      <c r="N99" s="31">
        <v>17</v>
      </c>
      <c r="O99" s="31">
        <v>19</v>
      </c>
      <c r="P99" s="82">
        <f>SUM(M99:O99)</f>
        <v>56</v>
      </c>
      <c r="Q99" s="31">
        <v>21</v>
      </c>
      <c r="R99" s="31">
        <v>21</v>
      </c>
      <c r="S99" s="82">
        <f>SUM(Q99:R99)</f>
        <v>42</v>
      </c>
      <c r="T99" s="53">
        <f>SUM(P99,S99)</f>
        <v>98</v>
      </c>
      <c r="U99" s="52">
        <f>SUM(L99,T99)</f>
        <v>186</v>
      </c>
      <c r="V99" s="150">
        <v>0</v>
      </c>
      <c r="W99" s="143">
        <f>SUM(U99:V99)</f>
        <v>186</v>
      </c>
    </row>
    <row r="100" spans="1:23" ht="16" x14ac:dyDescent="0.2">
      <c r="A100" s="142">
        <v>302</v>
      </c>
      <c r="B100" s="2" t="s">
        <v>286</v>
      </c>
      <c r="C100" s="2" t="s">
        <v>232</v>
      </c>
      <c r="D100" s="4"/>
      <c r="E100" s="31">
        <v>15</v>
      </c>
      <c r="F100" s="31">
        <v>22</v>
      </c>
      <c r="G100" s="31">
        <v>19</v>
      </c>
      <c r="H100" s="82">
        <f>SUM(E100:G100)</f>
        <v>56</v>
      </c>
      <c r="I100" s="31">
        <v>19</v>
      </c>
      <c r="J100" s="31">
        <v>20</v>
      </c>
      <c r="K100" s="82">
        <f>SUM(I100:J100)</f>
        <v>39</v>
      </c>
      <c r="L100" s="53">
        <f>SUM(H100,K100)</f>
        <v>95</v>
      </c>
      <c r="M100" s="31">
        <v>21</v>
      </c>
      <c r="N100" s="31">
        <v>13</v>
      </c>
      <c r="O100" s="31">
        <v>19</v>
      </c>
      <c r="P100" s="82">
        <f>SUM(M100:O100)</f>
        <v>53</v>
      </c>
      <c r="Q100" s="31">
        <v>20</v>
      </c>
      <c r="R100" s="31">
        <v>15</v>
      </c>
      <c r="S100" s="82">
        <f>SUM(Q100:R100)</f>
        <v>35</v>
      </c>
      <c r="T100" s="53">
        <f>SUM(P100,S100)</f>
        <v>88</v>
      </c>
      <c r="U100" s="52">
        <f>SUM(L100,T100)</f>
        <v>183</v>
      </c>
      <c r="V100" s="150">
        <v>0</v>
      </c>
      <c r="W100" s="143">
        <f>SUM(U100:V100)</f>
        <v>183</v>
      </c>
    </row>
    <row r="101" spans="1:23" ht="16" x14ac:dyDescent="0.2">
      <c r="A101" s="142">
        <v>269</v>
      </c>
      <c r="B101" s="2" t="s">
        <v>315</v>
      </c>
      <c r="C101" s="2" t="s">
        <v>316</v>
      </c>
      <c r="D101" s="4" t="s">
        <v>33</v>
      </c>
      <c r="E101" s="31">
        <v>20</v>
      </c>
      <c r="F101" s="31">
        <v>20</v>
      </c>
      <c r="G101" s="31">
        <v>13</v>
      </c>
      <c r="H101" s="82">
        <f>SUM(E101:G101)</f>
        <v>53</v>
      </c>
      <c r="I101" s="31">
        <v>18</v>
      </c>
      <c r="J101" s="31">
        <v>15</v>
      </c>
      <c r="K101" s="82">
        <f>SUM(I101:J101)</f>
        <v>33</v>
      </c>
      <c r="L101" s="53">
        <f>SUM(H101,K101)</f>
        <v>86</v>
      </c>
      <c r="M101" s="31">
        <v>21</v>
      </c>
      <c r="N101" s="31">
        <v>16</v>
      </c>
      <c r="O101" s="31">
        <v>19</v>
      </c>
      <c r="P101" s="82">
        <f>SUM(M101:O101)</f>
        <v>56</v>
      </c>
      <c r="Q101" s="31">
        <v>18</v>
      </c>
      <c r="R101" s="31">
        <v>17</v>
      </c>
      <c r="S101" s="82">
        <f>SUM(Q101:R101)</f>
        <v>35</v>
      </c>
      <c r="T101" s="53">
        <f>SUM(P101,S101)</f>
        <v>91</v>
      </c>
      <c r="U101" s="52">
        <f>SUM(L101,T101)</f>
        <v>177</v>
      </c>
      <c r="V101" s="150">
        <v>0</v>
      </c>
      <c r="W101" s="143">
        <f>SUM(U101:V101)</f>
        <v>177</v>
      </c>
    </row>
    <row r="102" spans="1:23" ht="16" x14ac:dyDescent="0.2">
      <c r="A102" s="142">
        <v>304</v>
      </c>
      <c r="B102" s="2" t="s">
        <v>257</v>
      </c>
      <c r="C102" s="2" t="s">
        <v>196</v>
      </c>
      <c r="D102" s="4"/>
      <c r="E102" s="31">
        <v>17</v>
      </c>
      <c r="F102" s="31">
        <v>15</v>
      </c>
      <c r="G102" s="31">
        <v>17</v>
      </c>
      <c r="H102" s="82">
        <f>SUM(E102:G102)</f>
        <v>49</v>
      </c>
      <c r="I102" s="31">
        <v>19</v>
      </c>
      <c r="J102" s="31">
        <v>18</v>
      </c>
      <c r="K102" s="82">
        <f>SUM(I102:J102)</f>
        <v>37</v>
      </c>
      <c r="L102" s="53">
        <f>SUM(H102,K102)</f>
        <v>86</v>
      </c>
      <c r="M102" s="31">
        <v>21</v>
      </c>
      <c r="N102" s="31">
        <v>17</v>
      </c>
      <c r="O102" s="31">
        <v>20</v>
      </c>
      <c r="P102" s="82">
        <f>SUM(M102:O102)</f>
        <v>58</v>
      </c>
      <c r="Q102" s="31">
        <v>17</v>
      </c>
      <c r="R102" s="31">
        <v>12</v>
      </c>
      <c r="S102" s="82">
        <f>SUM(Q102:R102)</f>
        <v>29</v>
      </c>
      <c r="T102" s="53">
        <f>SUM(P102,S102)</f>
        <v>87</v>
      </c>
      <c r="U102" s="52">
        <f>SUM(L102,T102)</f>
        <v>173</v>
      </c>
      <c r="V102" s="150">
        <v>0</v>
      </c>
      <c r="W102" s="143">
        <f>SUM(U102:V102)</f>
        <v>173</v>
      </c>
    </row>
    <row r="103" spans="1:23" ht="16" x14ac:dyDescent="0.2">
      <c r="A103" s="142">
        <v>303</v>
      </c>
      <c r="B103" s="2" t="s">
        <v>273</v>
      </c>
      <c r="C103" s="2" t="s">
        <v>274</v>
      </c>
      <c r="D103" s="4" t="s">
        <v>33</v>
      </c>
      <c r="E103" s="31">
        <v>19</v>
      </c>
      <c r="F103" s="31">
        <v>19</v>
      </c>
      <c r="G103" s="31">
        <v>19</v>
      </c>
      <c r="H103" s="82">
        <f>SUM(E103:G103)</f>
        <v>57</v>
      </c>
      <c r="I103" s="31">
        <v>13</v>
      </c>
      <c r="J103" s="31">
        <v>19</v>
      </c>
      <c r="K103" s="82">
        <f>SUM(I103:J103)</f>
        <v>32</v>
      </c>
      <c r="L103" s="53">
        <f>SUM(H103,K103)</f>
        <v>89</v>
      </c>
      <c r="M103" s="31">
        <v>17</v>
      </c>
      <c r="N103" s="31">
        <v>13</v>
      </c>
      <c r="O103" s="31">
        <v>17</v>
      </c>
      <c r="P103" s="82">
        <f>SUM(M103:O103)</f>
        <v>47</v>
      </c>
      <c r="Q103" s="31">
        <v>18</v>
      </c>
      <c r="R103" s="31">
        <v>18</v>
      </c>
      <c r="S103" s="82">
        <f>SUM(Q103:R103)</f>
        <v>36</v>
      </c>
      <c r="T103" s="53">
        <f>SUM(P103,S103)</f>
        <v>83</v>
      </c>
      <c r="U103" s="52">
        <f>SUM(L103,T103)</f>
        <v>172</v>
      </c>
      <c r="V103" s="150">
        <v>0</v>
      </c>
      <c r="W103" s="143">
        <f>SUM(U103:V103)</f>
        <v>172</v>
      </c>
    </row>
    <row r="104" spans="1:23" ht="16" x14ac:dyDescent="0.2">
      <c r="A104" s="142">
        <v>293</v>
      </c>
      <c r="B104" s="2" t="s">
        <v>337</v>
      </c>
      <c r="C104" s="2" t="s">
        <v>246</v>
      </c>
      <c r="D104" s="4" t="s">
        <v>33</v>
      </c>
      <c r="E104" s="31">
        <v>15</v>
      </c>
      <c r="F104" s="31">
        <v>17</v>
      </c>
      <c r="G104" s="31">
        <v>19</v>
      </c>
      <c r="H104" s="82">
        <f>SUM(E104:G104)</f>
        <v>51</v>
      </c>
      <c r="I104" s="31">
        <v>19</v>
      </c>
      <c r="J104" s="31">
        <v>13</v>
      </c>
      <c r="K104" s="82">
        <f>SUM(I104:J104)</f>
        <v>32</v>
      </c>
      <c r="L104" s="53">
        <f>SUM(H104,K104)</f>
        <v>83</v>
      </c>
      <c r="M104" s="31">
        <v>17</v>
      </c>
      <c r="N104" s="31">
        <v>19</v>
      </c>
      <c r="O104" s="31">
        <v>18</v>
      </c>
      <c r="P104" s="82">
        <f>SUM(M104:O104)</f>
        <v>54</v>
      </c>
      <c r="Q104" s="31">
        <v>15</v>
      </c>
      <c r="R104" s="31">
        <v>20</v>
      </c>
      <c r="S104" s="82">
        <f>SUM(Q104:R104)</f>
        <v>35</v>
      </c>
      <c r="T104" s="53">
        <f>SUM(P104,S104)</f>
        <v>89</v>
      </c>
      <c r="U104" s="52">
        <f>SUM(L104,T104)</f>
        <v>172</v>
      </c>
      <c r="V104" s="150">
        <v>0</v>
      </c>
      <c r="W104" s="143">
        <f>SUM(U104:V104)</f>
        <v>172</v>
      </c>
    </row>
    <row r="105" spans="1:23" ht="16" x14ac:dyDescent="0.2">
      <c r="A105" s="142">
        <v>195</v>
      </c>
      <c r="B105" s="2" t="s">
        <v>248</v>
      </c>
      <c r="C105" s="2" t="s">
        <v>249</v>
      </c>
      <c r="D105" s="4" t="s">
        <v>38</v>
      </c>
      <c r="E105" s="31">
        <v>14</v>
      </c>
      <c r="F105" s="31">
        <v>17</v>
      </c>
      <c r="G105" s="31">
        <v>18</v>
      </c>
      <c r="H105" s="82">
        <f>SUM(E105:G105)</f>
        <v>49</v>
      </c>
      <c r="I105" s="31">
        <v>21</v>
      </c>
      <c r="J105" s="31">
        <v>19</v>
      </c>
      <c r="K105" s="82">
        <f>SUM(I105:J105)</f>
        <v>40</v>
      </c>
      <c r="L105" s="53">
        <f>SUM(H105,K105)</f>
        <v>89</v>
      </c>
      <c r="M105" s="31">
        <v>17</v>
      </c>
      <c r="N105" s="31">
        <v>12</v>
      </c>
      <c r="O105" s="31">
        <v>19</v>
      </c>
      <c r="P105" s="82">
        <f>SUM(M105:O105)</f>
        <v>48</v>
      </c>
      <c r="Q105" s="31">
        <v>20</v>
      </c>
      <c r="R105" s="31">
        <v>15</v>
      </c>
      <c r="S105" s="82">
        <f>SUM(Q105:R105)</f>
        <v>35</v>
      </c>
      <c r="T105" s="53">
        <f>SUM(P105,S105)</f>
        <v>83</v>
      </c>
      <c r="U105" s="52">
        <f>SUM(L105,T105)</f>
        <v>172</v>
      </c>
      <c r="V105" s="150">
        <v>0</v>
      </c>
      <c r="W105" s="143">
        <f>SUM(U105:V105)</f>
        <v>172</v>
      </c>
    </row>
    <row r="106" spans="1:23" ht="16" x14ac:dyDescent="0.2">
      <c r="A106" s="142">
        <v>281</v>
      </c>
      <c r="B106" s="2" t="s">
        <v>323</v>
      </c>
      <c r="C106" s="2" t="s">
        <v>62</v>
      </c>
      <c r="D106" s="4"/>
      <c r="E106" s="31">
        <v>15</v>
      </c>
      <c r="F106" s="31">
        <v>17</v>
      </c>
      <c r="G106" s="31">
        <v>17</v>
      </c>
      <c r="H106" s="82">
        <f>SUM(E106:G106)</f>
        <v>49</v>
      </c>
      <c r="I106" s="31">
        <v>17</v>
      </c>
      <c r="J106" s="31">
        <v>19</v>
      </c>
      <c r="K106" s="82">
        <f>SUM(I106:J106)</f>
        <v>36</v>
      </c>
      <c r="L106" s="53">
        <f>SUM(H106,K106)</f>
        <v>85</v>
      </c>
      <c r="M106" s="31">
        <v>16</v>
      </c>
      <c r="N106" s="31">
        <v>14</v>
      </c>
      <c r="O106" s="31">
        <v>21</v>
      </c>
      <c r="P106" s="82">
        <f>SUM(M106:O106)</f>
        <v>51</v>
      </c>
      <c r="Q106" s="31">
        <v>16</v>
      </c>
      <c r="R106" s="31">
        <v>19</v>
      </c>
      <c r="S106" s="82">
        <f>SUM(Q106:R106)</f>
        <v>35</v>
      </c>
      <c r="T106" s="53">
        <f>SUM(P106,S106)</f>
        <v>86</v>
      </c>
      <c r="U106" s="52">
        <f>SUM(L106,T106)</f>
        <v>171</v>
      </c>
      <c r="V106" s="150">
        <v>0</v>
      </c>
      <c r="W106" s="143">
        <f>SUM(U106:V106)</f>
        <v>171</v>
      </c>
    </row>
    <row r="107" spans="1:23" ht="16" x14ac:dyDescent="0.2">
      <c r="A107" s="142">
        <v>188</v>
      </c>
      <c r="B107" s="2" t="s">
        <v>239</v>
      </c>
      <c r="C107" s="2" t="s">
        <v>436</v>
      </c>
      <c r="D107" s="4"/>
      <c r="E107" s="31">
        <v>16</v>
      </c>
      <c r="F107" s="31">
        <v>16</v>
      </c>
      <c r="G107" s="31">
        <v>20</v>
      </c>
      <c r="H107" s="82">
        <f>SUM(E107:G107)</f>
        <v>52</v>
      </c>
      <c r="I107" s="31">
        <v>8</v>
      </c>
      <c r="J107" s="31">
        <v>16</v>
      </c>
      <c r="K107" s="82">
        <f>SUM(I107:J107)</f>
        <v>24</v>
      </c>
      <c r="L107" s="53">
        <f>SUM(H107,K107)</f>
        <v>76</v>
      </c>
      <c r="M107" s="31">
        <v>21</v>
      </c>
      <c r="N107" s="31">
        <v>17</v>
      </c>
      <c r="O107" s="31">
        <v>15</v>
      </c>
      <c r="P107" s="82">
        <f>SUM(M107:O107)</f>
        <v>53</v>
      </c>
      <c r="Q107" s="31">
        <v>19</v>
      </c>
      <c r="R107" s="31">
        <v>18</v>
      </c>
      <c r="S107" s="82">
        <f>SUM(Q107:R107)</f>
        <v>37</v>
      </c>
      <c r="T107" s="53">
        <f>SUM(P107,S107)</f>
        <v>90</v>
      </c>
      <c r="U107" s="52">
        <f>SUM(L107,T107)</f>
        <v>166</v>
      </c>
      <c r="V107" s="150">
        <v>0</v>
      </c>
      <c r="W107" s="143">
        <f>SUM(U107:V107)</f>
        <v>166</v>
      </c>
    </row>
    <row r="108" spans="1:23" ht="16" x14ac:dyDescent="0.2">
      <c r="A108" s="142">
        <v>270</v>
      </c>
      <c r="B108" s="2" t="s">
        <v>317</v>
      </c>
      <c r="C108" s="2" t="s">
        <v>109</v>
      </c>
      <c r="D108" s="4" t="s">
        <v>38</v>
      </c>
      <c r="E108" s="31">
        <v>13</v>
      </c>
      <c r="F108" s="31">
        <v>17</v>
      </c>
      <c r="G108" s="31">
        <v>18</v>
      </c>
      <c r="H108" s="82">
        <f>SUM(E108:G108)</f>
        <v>48</v>
      </c>
      <c r="I108" s="31">
        <v>18</v>
      </c>
      <c r="J108" s="31">
        <v>20</v>
      </c>
      <c r="K108" s="82">
        <f>SUM(I108:J108)</f>
        <v>38</v>
      </c>
      <c r="L108" s="53">
        <f>SUM(H108,K108)</f>
        <v>86</v>
      </c>
      <c r="M108" s="31">
        <v>19</v>
      </c>
      <c r="N108" s="31">
        <v>15</v>
      </c>
      <c r="O108" s="31">
        <v>16</v>
      </c>
      <c r="P108" s="82">
        <f>SUM(M108:O108)</f>
        <v>50</v>
      </c>
      <c r="Q108" s="31">
        <v>14</v>
      </c>
      <c r="R108" s="31">
        <v>16</v>
      </c>
      <c r="S108" s="82">
        <f>SUM(Q108:R108)</f>
        <v>30</v>
      </c>
      <c r="T108" s="53">
        <f>SUM(P108,S108)</f>
        <v>80</v>
      </c>
      <c r="U108" s="52">
        <f>SUM(L108,T108)</f>
        <v>166</v>
      </c>
      <c r="V108" s="150">
        <v>0</v>
      </c>
      <c r="W108" s="143">
        <f>SUM(U108:V108)</f>
        <v>166</v>
      </c>
    </row>
    <row r="109" spans="1:23" ht="16" x14ac:dyDescent="0.2">
      <c r="A109" s="142">
        <v>173</v>
      </c>
      <c r="B109" s="2" t="s">
        <v>228</v>
      </c>
      <c r="C109" s="2" t="s">
        <v>227</v>
      </c>
      <c r="D109" s="4" t="s">
        <v>38</v>
      </c>
      <c r="E109" s="31">
        <v>16</v>
      </c>
      <c r="F109" s="31">
        <v>17</v>
      </c>
      <c r="G109" s="31">
        <v>14</v>
      </c>
      <c r="H109" s="82">
        <f>SUM(E109:G109)</f>
        <v>47</v>
      </c>
      <c r="I109" s="31">
        <v>22</v>
      </c>
      <c r="J109" s="31">
        <v>14</v>
      </c>
      <c r="K109" s="82">
        <f>SUM(I109:J109)</f>
        <v>36</v>
      </c>
      <c r="L109" s="53">
        <f>SUM(H109,K109)</f>
        <v>83</v>
      </c>
      <c r="M109" s="31">
        <v>17</v>
      </c>
      <c r="N109" s="31">
        <v>11</v>
      </c>
      <c r="O109" s="31">
        <v>16</v>
      </c>
      <c r="P109" s="82">
        <f>SUM(M109:O109)</f>
        <v>44</v>
      </c>
      <c r="Q109" s="31">
        <v>18</v>
      </c>
      <c r="R109" s="31">
        <v>20</v>
      </c>
      <c r="S109" s="82">
        <f>SUM(Q109:R109)</f>
        <v>38</v>
      </c>
      <c r="T109" s="53">
        <f>SUM(P109,S109)</f>
        <v>82</v>
      </c>
      <c r="U109" s="52">
        <f>SUM(L109,T109)</f>
        <v>165</v>
      </c>
      <c r="V109" s="150">
        <v>0</v>
      </c>
      <c r="W109" s="143">
        <f>SUM(U109:V109)</f>
        <v>165</v>
      </c>
    </row>
    <row r="110" spans="1:23" ht="16" x14ac:dyDescent="0.2">
      <c r="A110" s="142">
        <v>194</v>
      </c>
      <c r="B110" s="2" t="s">
        <v>247</v>
      </c>
      <c r="C110" s="2" t="s">
        <v>434</v>
      </c>
      <c r="D110" s="4" t="s">
        <v>33</v>
      </c>
      <c r="E110" s="31">
        <v>16</v>
      </c>
      <c r="F110" s="31">
        <v>14</v>
      </c>
      <c r="G110" s="31">
        <v>16</v>
      </c>
      <c r="H110" s="82">
        <f>SUM(E110:G110)</f>
        <v>46</v>
      </c>
      <c r="I110" s="31">
        <v>16</v>
      </c>
      <c r="J110" s="31">
        <v>17</v>
      </c>
      <c r="K110" s="82">
        <f>SUM(I110:J110)</f>
        <v>33</v>
      </c>
      <c r="L110" s="53">
        <f>SUM(H110,K110)</f>
        <v>79</v>
      </c>
      <c r="M110" s="31">
        <v>17</v>
      </c>
      <c r="N110" s="31">
        <v>16</v>
      </c>
      <c r="O110" s="31">
        <v>17</v>
      </c>
      <c r="P110" s="82">
        <f>SUM(M110:O110)</f>
        <v>50</v>
      </c>
      <c r="Q110" s="31">
        <v>16</v>
      </c>
      <c r="R110" s="31">
        <v>17</v>
      </c>
      <c r="S110" s="82">
        <f>SUM(Q110:R110)</f>
        <v>33</v>
      </c>
      <c r="T110" s="53">
        <f>SUM(P110,S110)</f>
        <v>83</v>
      </c>
      <c r="U110" s="52">
        <f>SUM(L110,T110)</f>
        <v>162</v>
      </c>
      <c r="V110" s="150">
        <v>0</v>
      </c>
      <c r="W110" s="143">
        <f>SUM(U110:V110)</f>
        <v>162</v>
      </c>
    </row>
    <row r="111" spans="1:23" ht="16" x14ac:dyDescent="0.2">
      <c r="A111" s="142">
        <v>176</v>
      </c>
      <c r="B111" s="2" t="s">
        <v>231</v>
      </c>
      <c r="C111" s="2" t="s">
        <v>232</v>
      </c>
      <c r="D111" s="4"/>
      <c r="E111" s="31">
        <v>18</v>
      </c>
      <c r="F111" s="31">
        <v>17</v>
      </c>
      <c r="G111" s="31">
        <v>16</v>
      </c>
      <c r="H111" s="82">
        <f>SUM(E111:G111)</f>
        <v>51</v>
      </c>
      <c r="I111" s="31">
        <v>16</v>
      </c>
      <c r="J111" s="31">
        <v>18</v>
      </c>
      <c r="K111" s="82">
        <f>SUM(I111:J111)</f>
        <v>34</v>
      </c>
      <c r="L111" s="53">
        <f>SUM(H111,K111)</f>
        <v>85</v>
      </c>
      <c r="M111" s="31">
        <v>19</v>
      </c>
      <c r="N111" s="31">
        <v>16</v>
      </c>
      <c r="O111" s="31">
        <v>15</v>
      </c>
      <c r="P111" s="82">
        <f>SUM(M111:O111)</f>
        <v>50</v>
      </c>
      <c r="Q111" s="31">
        <v>16</v>
      </c>
      <c r="R111" s="31">
        <v>11</v>
      </c>
      <c r="S111" s="82">
        <f>SUM(Q111:R111)</f>
        <v>27</v>
      </c>
      <c r="T111" s="53">
        <f>SUM(P111,S111)</f>
        <v>77</v>
      </c>
      <c r="U111" s="52">
        <f>SUM(L111,T111)</f>
        <v>162</v>
      </c>
      <c r="V111" s="150">
        <v>0</v>
      </c>
      <c r="W111" s="143">
        <f>SUM(U111:V111)</f>
        <v>162</v>
      </c>
    </row>
    <row r="112" spans="1:23" ht="16" x14ac:dyDescent="0.2">
      <c r="A112" s="142">
        <v>160</v>
      </c>
      <c r="B112" s="2" t="s">
        <v>218</v>
      </c>
      <c r="C112" s="2" t="s">
        <v>219</v>
      </c>
      <c r="D112" s="4" t="s">
        <v>38</v>
      </c>
      <c r="E112" s="31">
        <v>20</v>
      </c>
      <c r="F112" s="31">
        <v>18</v>
      </c>
      <c r="G112" s="31">
        <v>13</v>
      </c>
      <c r="H112" s="82">
        <f>SUM(E112:G112)</f>
        <v>51</v>
      </c>
      <c r="I112" s="31">
        <v>15</v>
      </c>
      <c r="J112" s="31">
        <v>17</v>
      </c>
      <c r="K112" s="82">
        <f>SUM(I112:J112)</f>
        <v>32</v>
      </c>
      <c r="L112" s="53">
        <f>SUM(H112,K112)</f>
        <v>83</v>
      </c>
      <c r="M112" s="31">
        <v>10</v>
      </c>
      <c r="N112" s="31">
        <v>14</v>
      </c>
      <c r="O112" s="31">
        <v>18</v>
      </c>
      <c r="P112" s="82">
        <f>SUM(M112:O112)</f>
        <v>42</v>
      </c>
      <c r="Q112" s="31">
        <v>14</v>
      </c>
      <c r="R112" s="31">
        <v>19</v>
      </c>
      <c r="S112" s="82">
        <f>SUM(Q112:R112)</f>
        <v>33</v>
      </c>
      <c r="T112" s="53">
        <f>SUM(P112,S112)</f>
        <v>75</v>
      </c>
      <c r="U112" s="52">
        <f>SUM(L112,T112)</f>
        <v>158</v>
      </c>
      <c r="V112" s="150">
        <v>0</v>
      </c>
      <c r="W112" s="143">
        <f>SUM(U112:V112)</f>
        <v>158</v>
      </c>
    </row>
    <row r="113" spans="1:23" ht="16" x14ac:dyDescent="0.2">
      <c r="A113" s="142">
        <v>286</v>
      </c>
      <c r="B113" s="2" t="s">
        <v>330</v>
      </c>
      <c r="C113" s="2" t="s">
        <v>331</v>
      </c>
      <c r="D113" s="4"/>
      <c r="E113" s="31">
        <v>17</v>
      </c>
      <c r="F113" s="31">
        <v>16</v>
      </c>
      <c r="G113" s="31">
        <v>17</v>
      </c>
      <c r="H113" s="82">
        <f>SUM(E113:G113)</f>
        <v>50</v>
      </c>
      <c r="I113" s="31">
        <v>15</v>
      </c>
      <c r="J113" s="31">
        <v>14</v>
      </c>
      <c r="K113" s="82">
        <f>SUM(I113:J113)</f>
        <v>29</v>
      </c>
      <c r="L113" s="53">
        <f>SUM(H113,K113)</f>
        <v>79</v>
      </c>
      <c r="M113" s="31">
        <v>17</v>
      </c>
      <c r="N113" s="31">
        <v>10</v>
      </c>
      <c r="O113" s="31">
        <v>18</v>
      </c>
      <c r="P113" s="82">
        <f>SUM(M113:O113)</f>
        <v>45</v>
      </c>
      <c r="Q113" s="31">
        <v>15</v>
      </c>
      <c r="R113" s="31">
        <v>17</v>
      </c>
      <c r="S113" s="82">
        <f>SUM(Q113:R113)</f>
        <v>32</v>
      </c>
      <c r="T113" s="53">
        <f>SUM(P113,S113)</f>
        <v>77</v>
      </c>
      <c r="U113" s="52">
        <f>SUM(L113,T113)</f>
        <v>156</v>
      </c>
      <c r="V113" s="150">
        <v>0</v>
      </c>
      <c r="W113" s="143">
        <f>SUM(U113:V113)</f>
        <v>156</v>
      </c>
    </row>
    <row r="114" spans="1:23" ht="16" x14ac:dyDescent="0.2">
      <c r="A114" s="142">
        <v>261</v>
      </c>
      <c r="B114" s="2" t="s">
        <v>119</v>
      </c>
      <c r="C114" s="2" t="s">
        <v>308</v>
      </c>
      <c r="D114" s="4" t="s">
        <v>38</v>
      </c>
      <c r="E114" s="31">
        <v>16</v>
      </c>
      <c r="F114" s="31">
        <v>18</v>
      </c>
      <c r="G114" s="31">
        <v>15</v>
      </c>
      <c r="H114" s="82">
        <f>SUM(E114:G114)</f>
        <v>49</v>
      </c>
      <c r="I114" s="31">
        <v>13</v>
      </c>
      <c r="J114" s="31">
        <v>17</v>
      </c>
      <c r="K114" s="82">
        <f>SUM(I114:J114)</f>
        <v>30</v>
      </c>
      <c r="L114" s="53">
        <f>SUM(H114,K114)</f>
        <v>79</v>
      </c>
      <c r="M114" s="31">
        <v>18</v>
      </c>
      <c r="N114" s="31">
        <v>17</v>
      </c>
      <c r="O114" s="31">
        <v>14</v>
      </c>
      <c r="P114" s="82">
        <f>SUM(M114:O114)</f>
        <v>49</v>
      </c>
      <c r="Q114" s="31">
        <v>16</v>
      </c>
      <c r="R114" s="31">
        <v>12</v>
      </c>
      <c r="S114" s="82">
        <f>SUM(Q114:R114)</f>
        <v>28</v>
      </c>
      <c r="T114" s="53">
        <f>SUM(P114,S114)</f>
        <v>77</v>
      </c>
      <c r="U114" s="52">
        <f>SUM(L114,T114)</f>
        <v>156</v>
      </c>
      <c r="V114" s="150">
        <v>0</v>
      </c>
      <c r="W114" s="143">
        <f>SUM(U114:V114)</f>
        <v>156</v>
      </c>
    </row>
    <row r="115" spans="1:23" ht="16" x14ac:dyDescent="0.2">
      <c r="A115" s="142">
        <v>300</v>
      </c>
      <c r="B115" s="2" t="s">
        <v>210</v>
      </c>
      <c r="C115" s="2" t="s">
        <v>211</v>
      </c>
      <c r="D115" s="4"/>
      <c r="E115" s="31">
        <v>14</v>
      </c>
      <c r="F115" s="31">
        <v>16</v>
      </c>
      <c r="G115" s="31">
        <v>17</v>
      </c>
      <c r="H115" s="82">
        <f>SUM(E115:G115)</f>
        <v>47</v>
      </c>
      <c r="I115" s="31">
        <v>14</v>
      </c>
      <c r="J115" s="31">
        <v>10</v>
      </c>
      <c r="K115" s="82">
        <f>SUM(I115:J115)</f>
        <v>24</v>
      </c>
      <c r="L115" s="53">
        <f>SUM(H115,K115)</f>
        <v>71</v>
      </c>
      <c r="M115" s="31">
        <v>15</v>
      </c>
      <c r="N115" s="31">
        <v>18</v>
      </c>
      <c r="O115" s="31">
        <v>11</v>
      </c>
      <c r="P115" s="82">
        <f>SUM(M115:O115)</f>
        <v>44</v>
      </c>
      <c r="Q115" s="31">
        <v>21</v>
      </c>
      <c r="R115" s="31">
        <v>18</v>
      </c>
      <c r="S115" s="82">
        <f>SUM(Q115:R115)</f>
        <v>39</v>
      </c>
      <c r="T115" s="53">
        <f>SUM(P115,S115)</f>
        <v>83</v>
      </c>
      <c r="U115" s="52">
        <f>SUM(L115,T115)</f>
        <v>154</v>
      </c>
      <c r="V115" s="150">
        <v>0</v>
      </c>
      <c r="W115" s="143">
        <f>SUM(U115:V115)</f>
        <v>154</v>
      </c>
    </row>
    <row r="116" spans="1:23" ht="16" x14ac:dyDescent="0.2">
      <c r="A116" s="142">
        <v>253</v>
      </c>
      <c r="B116" s="2" t="s">
        <v>302</v>
      </c>
      <c r="C116" s="2" t="s">
        <v>201</v>
      </c>
      <c r="D116" s="4"/>
      <c r="E116" s="31">
        <v>18</v>
      </c>
      <c r="F116" s="31">
        <v>17</v>
      </c>
      <c r="G116" s="31">
        <v>14</v>
      </c>
      <c r="H116" s="82">
        <f>SUM(E116:G116)</f>
        <v>49</v>
      </c>
      <c r="I116" s="31">
        <v>13</v>
      </c>
      <c r="J116" s="31">
        <v>17</v>
      </c>
      <c r="K116" s="82">
        <f>SUM(I116:J116)</f>
        <v>30</v>
      </c>
      <c r="L116" s="53">
        <f>SUM(H116,K116)</f>
        <v>79</v>
      </c>
      <c r="M116" s="31">
        <v>16</v>
      </c>
      <c r="N116" s="31">
        <v>15</v>
      </c>
      <c r="O116" s="31">
        <v>13</v>
      </c>
      <c r="P116" s="82">
        <f>SUM(M116:O116)</f>
        <v>44</v>
      </c>
      <c r="Q116" s="31">
        <v>15</v>
      </c>
      <c r="R116" s="31">
        <v>13</v>
      </c>
      <c r="S116" s="82">
        <f>SUM(Q116:R116)</f>
        <v>28</v>
      </c>
      <c r="T116" s="53">
        <f>SUM(P116,S116)</f>
        <v>72</v>
      </c>
      <c r="U116" s="52">
        <f>SUM(L116,T116)</f>
        <v>151</v>
      </c>
      <c r="V116" s="150">
        <v>0</v>
      </c>
      <c r="W116" s="143">
        <f>SUM(U116:V116)</f>
        <v>151</v>
      </c>
    </row>
    <row r="117" spans="1:23" ht="16" x14ac:dyDescent="0.2">
      <c r="A117" s="142">
        <v>296</v>
      </c>
      <c r="B117" s="2" t="s">
        <v>338</v>
      </c>
      <c r="C117" s="2" t="s">
        <v>339</v>
      </c>
      <c r="D117" s="4" t="s">
        <v>38</v>
      </c>
      <c r="E117" s="31">
        <v>15</v>
      </c>
      <c r="F117" s="31">
        <v>17</v>
      </c>
      <c r="G117" s="31">
        <v>10</v>
      </c>
      <c r="H117" s="82">
        <f>SUM(E117:G117)</f>
        <v>42</v>
      </c>
      <c r="I117" s="31">
        <v>15</v>
      </c>
      <c r="J117" s="31">
        <v>16</v>
      </c>
      <c r="K117" s="82">
        <f>SUM(I117:J117)</f>
        <v>31</v>
      </c>
      <c r="L117" s="53">
        <f>SUM(H117,K117)</f>
        <v>73</v>
      </c>
      <c r="M117" s="31">
        <v>11</v>
      </c>
      <c r="N117" s="31">
        <v>13</v>
      </c>
      <c r="O117" s="31">
        <v>18</v>
      </c>
      <c r="P117" s="82">
        <f>SUM(M117:O117)</f>
        <v>42</v>
      </c>
      <c r="Q117" s="31">
        <v>18</v>
      </c>
      <c r="R117" s="31">
        <v>17</v>
      </c>
      <c r="S117" s="82">
        <f>SUM(Q117:R117)</f>
        <v>35</v>
      </c>
      <c r="T117" s="53">
        <f>SUM(P117,S117)</f>
        <v>77</v>
      </c>
      <c r="U117" s="52">
        <f>SUM(L117,T117)</f>
        <v>150</v>
      </c>
      <c r="V117" s="150">
        <v>0</v>
      </c>
      <c r="W117" s="143">
        <f>SUM(U117:V117)</f>
        <v>150</v>
      </c>
    </row>
    <row r="118" spans="1:23" ht="16" x14ac:dyDescent="0.2">
      <c r="A118" s="142">
        <v>208</v>
      </c>
      <c r="B118" s="2" t="s">
        <v>262</v>
      </c>
      <c r="C118" s="2" t="s">
        <v>440</v>
      </c>
      <c r="D118" s="4" t="s">
        <v>38</v>
      </c>
      <c r="E118" s="31">
        <v>19</v>
      </c>
      <c r="F118" s="31">
        <v>10</v>
      </c>
      <c r="G118" s="31">
        <v>13</v>
      </c>
      <c r="H118" s="82">
        <f>SUM(E118:G118)</f>
        <v>42</v>
      </c>
      <c r="I118" s="31">
        <v>17</v>
      </c>
      <c r="J118" s="31">
        <v>17</v>
      </c>
      <c r="K118" s="82">
        <f>SUM(I118:J118)</f>
        <v>34</v>
      </c>
      <c r="L118" s="53">
        <f>SUM(H118,K118)</f>
        <v>76</v>
      </c>
      <c r="M118" s="31">
        <v>18</v>
      </c>
      <c r="N118" s="31">
        <v>5</v>
      </c>
      <c r="O118" s="31">
        <v>15</v>
      </c>
      <c r="P118" s="82">
        <f>SUM(M118:O118)</f>
        <v>38</v>
      </c>
      <c r="Q118" s="31">
        <v>19</v>
      </c>
      <c r="R118" s="31">
        <v>15</v>
      </c>
      <c r="S118" s="82">
        <f>SUM(Q118:R118)</f>
        <v>34</v>
      </c>
      <c r="T118" s="53">
        <f>SUM(P118,S118)</f>
        <v>72</v>
      </c>
      <c r="U118" s="52">
        <f>SUM(L118,T118)</f>
        <v>148</v>
      </c>
      <c r="V118" s="150">
        <v>0</v>
      </c>
      <c r="W118" s="143">
        <f>SUM(U118:V118)</f>
        <v>148</v>
      </c>
    </row>
    <row r="119" spans="1:23" ht="16" x14ac:dyDescent="0.2">
      <c r="A119" s="142">
        <v>147</v>
      </c>
      <c r="B119" s="2" t="s">
        <v>202</v>
      </c>
      <c r="C119" s="2" t="s">
        <v>65</v>
      </c>
      <c r="D119" s="4" t="s">
        <v>33</v>
      </c>
      <c r="E119" s="31">
        <v>9</v>
      </c>
      <c r="F119" s="31">
        <v>17</v>
      </c>
      <c r="G119" s="31">
        <v>13</v>
      </c>
      <c r="H119" s="82">
        <f>SUM(E119:G119)</f>
        <v>39</v>
      </c>
      <c r="I119" s="31">
        <v>15</v>
      </c>
      <c r="J119" s="31">
        <v>21</v>
      </c>
      <c r="K119" s="82">
        <f>SUM(I119:J119)</f>
        <v>36</v>
      </c>
      <c r="L119" s="53">
        <f>SUM(H119,K119)</f>
        <v>75</v>
      </c>
      <c r="M119" s="31">
        <v>16</v>
      </c>
      <c r="N119" s="31">
        <v>13</v>
      </c>
      <c r="O119" s="31">
        <v>15</v>
      </c>
      <c r="P119" s="82">
        <f>SUM(M119:O119)</f>
        <v>44</v>
      </c>
      <c r="Q119" s="31">
        <v>15</v>
      </c>
      <c r="R119" s="31">
        <v>14</v>
      </c>
      <c r="S119" s="82">
        <f>SUM(Q119:R119)</f>
        <v>29</v>
      </c>
      <c r="T119" s="53">
        <f>SUM(P119,S119)</f>
        <v>73</v>
      </c>
      <c r="U119" s="52">
        <f>SUM(L119,T119)</f>
        <v>148</v>
      </c>
      <c r="V119" s="150">
        <v>0</v>
      </c>
      <c r="W119" s="143">
        <f>SUM(U119:V119)</f>
        <v>148</v>
      </c>
    </row>
    <row r="120" spans="1:23" ht="16" x14ac:dyDescent="0.2">
      <c r="A120" s="142">
        <v>103</v>
      </c>
      <c r="B120" s="2" t="s">
        <v>163</v>
      </c>
      <c r="C120" s="2" t="s">
        <v>164</v>
      </c>
      <c r="D120" s="4" t="s">
        <v>75</v>
      </c>
      <c r="E120" s="31">
        <v>17</v>
      </c>
      <c r="F120" s="31">
        <v>18</v>
      </c>
      <c r="G120" s="31">
        <v>16</v>
      </c>
      <c r="H120" s="82">
        <f>SUM(E120:G120)</f>
        <v>51</v>
      </c>
      <c r="I120" s="31">
        <v>14</v>
      </c>
      <c r="J120" s="31">
        <v>14</v>
      </c>
      <c r="K120" s="82">
        <f>SUM(I120:J120)</f>
        <v>28</v>
      </c>
      <c r="L120" s="53">
        <f>SUM(H120,K120)</f>
        <v>79</v>
      </c>
      <c r="M120" s="31">
        <v>19</v>
      </c>
      <c r="N120" s="31">
        <v>13</v>
      </c>
      <c r="O120" s="31">
        <v>15</v>
      </c>
      <c r="P120" s="82">
        <f>SUM(M120:O120)</f>
        <v>47</v>
      </c>
      <c r="Q120" s="31">
        <v>11</v>
      </c>
      <c r="R120" s="31">
        <v>11</v>
      </c>
      <c r="S120" s="82">
        <f>SUM(Q120:R120)</f>
        <v>22</v>
      </c>
      <c r="T120" s="53">
        <f>SUM(P120,S120)</f>
        <v>69</v>
      </c>
      <c r="U120" s="52">
        <f>SUM(L120,T120)</f>
        <v>148</v>
      </c>
      <c r="V120" s="150">
        <v>0</v>
      </c>
      <c r="W120" s="143">
        <f>SUM(U120:V120)</f>
        <v>148</v>
      </c>
    </row>
    <row r="121" spans="1:23" ht="16" x14ac:dyDescent="0.2">
      <c r="A121" s="142">
        <v>183</v>
      </c>
      <c r="B121" s="2" t="s">
        <v>237</v>
      </c>
      <c r="C121" s="2" t="s">
        <v>238</v>
      </c>
      <c r="D121" s="4" t="s">
        <v>38</v>
      </c>
      <c r="E121" s="31">
        <v>11</v>
      </c>
      <c r="F121" s="31">
        <v>17</v>
      </c>
      <c r="G121" s="31">
        <v>14</v>
      </c>
      <c r="H121" s="82">
        <f>SUM(E121:G121)</f>
        <v>42</v>
      </c>
      <c r="I121" s="31">
        <v>15</v>
      </c>
      <c r="J121" s="31">
        <v>19</v>
      </c>
      <c r="K121" s="82">
        <f>SUM(I121:J121)</f>
        <v>34</v>
      </c>
      <c r="L121" s="53">
        <f>SUM(H121,K121)</f>
        <v>76</v>
      </c>
      <c r="M121" s="31">
        <v>18</v>
      </c>
      <c r="N121" s="31">
        <v>13</v>
      </c>
      <c r="O121" s="31">
        <v>12</v>
      </c>
      <c r="P121" s="82">
        <f>SUM(M121:O121)</f>
        <v>43</v>
      </c>
      <c r="Q121" s="31">
        <v>13</v>
      </c>
      <c r="R121" s="31">
        <v>15</v>
      </c>
      <c r="S121" s="82">
        <f>SUM(Q121:R121)</f>
        <v>28</v>
      </c>
      <c r="T121" s="53">
        <f>SUM(P121,S121)</f>
        <v>71</v>
      </c>
      <c r="U121" s="52">
        <f>SUM(L121,T121)</f>
        <v>147</v>
      </c>
      <c r="V121" s="150">
        <v>0</v>
      </c>
      <c r="W121" s="143">
        <f>SUM(U121:V121)</f>
        <v>147</v>
      </c>
    </row>
    <row r="122" spans="1:23" ht="16" x14ac:dyDescent="0.2">
      <c r="A122" s="142">
        <v>316</v>
      </c>
      <c r="B122" s="2" t="s">
        <v>53</v>
      </c>
      <c r="C122" s="2" t="s">
        <v>207</v>
      </c>
      <c r="D122" s="4" t="s">
        <v>33</v>
      </c>
      <c r="E122" s="31">
        <v>15</v>
      </c>
      <c r="F122" s="31">
        <v>15</v>
      </c>
      <c r="G122" s="31">
        <v>19</v>
      </c>
      <c r="H122" s="82">
        <f>SUM(E122:G122)</f>
        <v>49</v>
      </c>
      <c r="I122" s="31">
        <v>12</v>
      </c>
      <c r="J122" s="31">
        <v>18</v>
      </c>
      <c r="K122" s="82">
        <f>SUM(I122:J122)</f>
        <v>30</v>
      </c>
      <c r="L122" s="53">
        <f>SUM(H122,K122)</f>
        <v>79</v>
      </c>
      <c r="M122" s="31">
        <v>11</v>
      </c>
      <c r="N122" s="31">
        <v>16</v>
      </c>
      <c r="O122" s="31">
        <v>13</v>
      </c>
      <c r="P122" s="82">
        <f>SUM(M122:O122)</f>
        <v>40</v>
      </c>
      <c r="Q122" s="31">
        <v>12</v>
      </c>
      <c r="R122" s="31">
        <v>16</v>
      </c>
      <c r="S122" s="82">
        <f>SUM(Q122:R122)</f>
        <v>28</v>
      </c>
      <c r="T122" s="53">
        <f>SUM(P122,S122)</f>
        <v>68</v>
      </c>
      <c r="U122" s="52">
        <f>SUM(L122,T122)</f>
        <v>147</v>
      </c>
      <c r="V122" s="150">
        <v>0</v>
      </c>
      <c r="W122" s="143">
        <f>SUM(U122:V122)</f>
        <v>147</v>
      </c>
    </row>
    <row r="123" spans="1:23" ht="16" x14ac:dyDescent="0.2">
      <c r="A123" s="142">
        <v>146</v>
      </c>
      <c r="B123" s="2" t="s">
        <v>200</v>
      </c>
      <c r="C123" s="2" t="s">
        <v>201</v>
      </c>
      <c r="D123" s="4" t="s">
        <v>38</v>
      </c>
      <c r="E123" s="31">
        <v>14</v>
      </c>
      <c r="F123" s="31">
        <v>16</v>
      </c>
      <c r="G123" s="31">
        <v>14</v>
      </c>
      <c r="H123" s="82">
        <f>SUM(E123:G123)</f>
        <v>44</v>
      </c>
      <c r="I123" s="31">
        <v>14</v>
      </c>
      <c r="J123" s="31">
        <v>14</v>
      </c>
      <c r="K123" s="82">
        <f>SUM(I123:J123)</f>
        <v>28</v>
      </c>
      <c r="L123" s="53">
        <f>SUM(H123,K123)</f>
        <v>72</v>
      </c>
      <c r="M123" s="31">
        <v>15</v>
      </c>
      <c r="N123" s="31">
        <v>12</v>
      </c>
      <c r="O123" s="31">
        <v>15</v>
      </c>
      <c r="P123" s="82">
        <f>SUM(M123:O123)</f>
        <v>42</v>
      </c>
      <c r="Q123" s="31">
        <v>13</v>
      </c>
      <c r="R123" s="31">
        <v>17</v>
      </c>
      <c r="S123" s="82">
        <f>SUM(Q123:R123)</f>
        <v>30</v>
      </c>
      <c r="T123" s="53">
        <f>SUM(P123,S123)</f>
        <v>72</v>
      </c>
      <c r="U123" s="52">
        <f>SUM(L123,T123)</f>
        <v>144</v>
      </c>
      <c r="V123" s="150">
        <v>0</v>
      </c>
      <c r="W123" s="143">
        <f>SUM(U123:V123)</f>
        <v>144</v>
      </c>
    </row>
    <row r="124" spans="1:23" ht="16" x14ac:dyDescent="0.2">
      <c r="A124" s="142">
        <v>271</v>
      </c>
      <c r="B124" s="2" t="s">
        <v>318</v>
      </c>
      <c r="C124" s="2" t="s">
        <v>319</v>
      </c>
      <c r="D124" s="4"/>
      <c r="E124" s="31">
        <v>11</v>
      </c>
      <c r="F124" s="31">
        <v>13</v>
      </c>
      <c r="G124" s="31">
        <v>14</v>
      </c>
      <c r="H124" s="82">
        <f>SUM(E124:G124)</f>
        <v>38</v>
      </c>
      <c r="I124" s="31">
        <v>14</v>
      </c>
      <c r="J124" s="31">
        <v>15</v>
      </c>
      <c r="K124" s="82">
        <f>SUM(I124:J124)</f>
        <v>29</v>
      </c>
      <c r="L124" s="53">
        <f>SUM(H124,K124)</f>
        <v>67</v>
      </c>
      <c r="M124" s="31">
        <v>14</v>
      </c>
      <c r="N124" s="31">
        <v>10</v>
      </c>
      <c r="O124" s="31">
        <v>11</v>
      </c>
      <c r="P124" s="82">
        <f>SUM(M124:O124)</f>
        <v>35</v>
      </c>
      <c r="Q124" s="31">
        <v>18</v>
      </c>
      <c r="R124" s="31">
        <v>18</v>
      </c>
      <c r="S124" s="82">
        <f>SUM(Q124:R124)</f>
        <v>36</v>
      </c>
      <c r="T124" s="53">
        <f>SUM(P124,S124)</f>
        <v>71</v>
      </c>
      <c r="U124" s="52">
        <f>SUM(L124,T124)</f>
        <v>138</v>
      </c>
      <c r="V124" s="150">
        <v>0</v>
      </c>
      <c r="W124" s="143">
        <f>SUM(U124:V124)</f>
        <v>138</v>
      </c>
    </row>
    <row r="125" spans="1:23" ht="16" x14ac:dyDescent="0.2">
      <c r="A125" s="142">
        <v>140</v>
      </c>
      <c r="B125" s="2" t="s">
        <v>195</v>
      </c>
      <c r="C125" s="2" t="s">
        <v>196</v>
      </c>
      <c r="D125" s="4" t="s">
        <v>38</v>
      </c>
      <c r="E125" s="31">
        <v>14</v>
      </c>
      <c r="F125" s="31">
        <v>16</v>
      </c>
      <c r="G125" s="31">
        <v>12</v>
      </c>
      <c r="H125" s="82">
        <f>SUM(E125:G125)</f>
        <v>42</v>
      </c>
      <c r="I125" s="31">
        <v>12</v>
      </c>
      <c r="J125" s="31">
        <v>13</v>
      </c>
      <c r="K125" s="82">
        <f>SUM(I125:J125)</f>
        <v>25</v>
      </c>
      <c r="L125" s="53">
        <f>SUM(H125,K125)</f>
        <v>67</v>
      </c>
      <c r="M125" s="31">
        <v>16</v>
      </c>
      <c r="N125" s="31">
        <v>14</v>
      </c>
      <c r="O125" s="31">
        <v>9</v>
      </c>
      <c r="P125" s="82">
        <f>SUM(M125:O125)</f>
        <v>39</v>
      </c>
      <c r="Q125" s="31">
        <v>11</v>
      </c>
      <c r="R125" s="31">
        <v>16</v>
      </c>
      <c r="S125" s="82">
        <f>SUM(Q125:R125)</f>
        <v>27</v>
      </c>
      <c r="T125" s="53">
        <f>SUM(P125,S125)</f>
        <v>66</v>
      </c>
      <c r="U125" s="52">
        <f>SUM(L125,T125)</f>
        <v>133</v>
      </c>
      <c r="V125" s="150">
        <v>0</v>
      </c>
      <c r="W125" s="143">
        <f>SUM(U125:V125)</f>
        <v>133</v>
      </c>
    </row>
    <row r="126" spans="1:23" ht="16" x14ac:dyDescent="0.2">
      <c r="A126" s="142">
        <v>242</v>
      </c>
      <c r="B126" s="2" t="s">
        <v>293</v>
      </c>
      <c r="C126" s="2" t="s">
        <v>196</v>
      </c>
      <c r="D126" s="4" t="s">
        <v>38</v>
      </c>
      <c r="E126" s="31">
        <v>15</v>
      </c>
      <c r="F126" s="31">
        <v>10</v>
      </c>
      <c r="G126" s="31">
        <v>17</v>
      </c>
      <c r="H126" s="82">
        <f>SUM(E126:G126)</f>
        <v>42</v>
      </c>
      <c r="I126" s="31">
        <v>16</v>
      </c>
      <c r="J126" s="31">
        <v>11</v>
      </c>
      <c r="K126" s="82">
        <f>SUM(I126:J126)</f>
        <v>27</v>
      </c>
      <c r="L126" s="53">
        <f>SUM(H126,K126)</f>
        <v>69</v>
      </c>
      <c r="M126" s="31">
        <v>8</v>
      </c>
      <c r="N126" s="31">
        <v>17</v>
      </c>
      <c r="O126" s="31">
        <v>14</v>
      </c>
      <c r="P126" s="82">
        <f>SUM(M126:O126)</f>
        <v>39</v>
      </c>
      <c r="Q126" s="31">
        <v>12</v>
      </c>
      <c r="R126" s="31">
        <v>12</v>
      </c>
      <c r="S126" s="82">
        <f>SUM(Q126:R126)</f>
        <v>24</v>
      </c>
      <c r="T126" s="53">
        <f>SUM(P126,S126)</f>
        <v>63</v>
      </c>
      <c r="U126" s="52">
        <f>SUM(L126,T126)</f>
        <v>132</v>
      </c>
      <c r="V126" s="150">
        <v>0</v>
      </c>
      <c r="W126" s="143">
        <f>SUM(U126:V126)</f>
        <v>132</v>
      </c>
    </row>
    <row r="127" spans="1:23" ht="16" x14ac:dyDescent="0.2">
      <c r="A127" s="142">
        <v>285</v>
      </c>
      <c r="B127" s="2" t="s">
        <v>328</v>
      </c>
      <c r="C127" s="2" t="s">
        <v>329</v>
      </c>
      <c r="D127" s="4" t="s">
        <v>38</v>
      </c>
      <c r="E127" s="31">
        <v>14</v>
      </c>
      <c r="F127" s="31">
        <v>14</v>
      </c>
      <c r="G127" s="31">
        <v>12</v>
      </c>
      <c r="H127" s="82">
        <f>SUM(E127:G127)</f>
        <v>40</v>
      </c>
      <c r="I127" s="31">
        <v>11</v>
      </c>
      <c r="J127" s="31">
        <v>13</v>
      </c>
      <c r="K127" s="82">
        <f>SUM(I127:J127)</f>
        <v>24</v>
      </c>
      <c r="L127" s="53">
        <f>SUM(H127,K127)</f>
        <v>64</v>
      </c>
      <c r="M127" s="31">
        <v>13</v>
      </c>
      <c r="N127" s="31">
        <v>11</v>
      </c>
      <c r="O127" s="31">
        <v>16</v>
      </c>
      <c r="P127" s="82">
        <f>SUM(M127:O127)</f>
        <v>40</v>
      </c>
      <c r="Q127" s="31">
        <v>16</v>
      </c>
      <c r="R127" s="31">
        <v>10</v>
      </c>
      <c r="S127" s="82">
        <f>SUM(Q127:R127)</f>
        <v>26</v>
      </c>
      <c r="T127" s="53">
        <f>SUM(P127,S127)</f>
        <v>66</v>
      </c>
      <c r="U127" s="52">
        <f>SUM(L127,T127)</f>
        <v>130</v>
      </c>
      <c r="V127" s="150">
        <v>0</v>
      </c>
      <c r="W127" s="143">
        <f>SUM(U127:V127)</f>
        <v>130</v>
      </c>
    </row>
    <row r="128" spans="1:23" ht="16" x14ac:dyDescent="0.2">
      <c r="A128" s="142">
        <v>309</v>
      </c>
      <c r="B128" s="2" t="s">
        <v>135</v>
      </c>
      <c r="C128" s="2" t="s">
        <v>287</v>
      </c>
      <c r="D128" s="4" t="s">
        <v>439</v>
      </c>
      <c r="E128" s="31">
        <v>10</v>
      </c>
      <c r="F128" s="31">
        <v>13</v>
      </c>
      <c r="G128" s="31">
        <v>10</v>
      </c>
      <c r="H128" s="82">
        <f>SUM(E128:G128)</f>
        <v>33</v>
      </c>
      <c r="I128" s="31">
        <v>18</v>
      </c>
      <c r="J128" s="31">
        <v>15</v>
      </c>
      <c r="K128" s="82">
        <f>SUM(I128:J128)</f>
        <v>33</v>
      </c>
      <c r="L128" s="53">
        <f>SUM(H128,K128)</f>
        <v>66</v>
      </c>
      <c r="M128" s="31">
        <v>14</v>
      </c>
      <c r="N128" s="31">
        <v>12</v>
      </c>
      <c r="O128" s="31">
        <v>11</v>
      </c>
      <c r="P128" s="82">
        <f>SUM(M128:O128)</f>
        <v>37</v>
      </c>
      <c r="Q128" s="31">
        <v>11</v>
      </c>
      <c r="R128" s="31">
        <v>10</v>
      </c>
      <c r="S128" s="82">
        <f>SUM(Q128:R128)</f>
        <v>21</v>
      </c>
      <c r="T128" s="53">
        <f>SUM(P128,S128)</f>
        <v>58</v>
      </c>
      <c r="U128" s="52">
        <f>SUM(L128,T128)</f>
        <v>124</v>
      </c>
      <c r="V128" s="150">
        <v>0</v>
      </c>
      <c r="W128" s="143">
        <f>SUM(U128:V128)</f>
        <v>124</v>
      </c>
    </row>
    <row r="129" spans="1:30" ht="16" x14ac:dyDescent="0.2">
      <c r="A129" s="142">
        <v>110</v>
      </c>
      <c r="B129" s="2" t="s">
        <v>165</v>
      </c>
      <c r="C129" s="2" t="s">
        <v>166</v>
      </c>
      <c r="D129" s="4" t="s">
        <v>38</v>
      </c>
      <c r="E129" s="31">
        <v>10</v>
      </c>
      <c r="F129" s="31">
        <v>13</v>
      </c>
      <c r="G129" s="31">
        <v>10</v>
      </c>
      <c r="H129" s="82">
        <f>SUM(E129:G129)</f>
        <v>33</v>
      </c>
      <c r="I129" s="31">
        <v>12</v>
      </c>
      <c r="J129" s="31">
        <v>10</v>
      </c>
      <c r="K129" s="82">
        <f>SUM(I129:J129)</f>
        <v>22</v>
      </c>
      <c r="L129" s="53">
        <f>SUM(H129,K129)</f>
        <v>55</v>
      </c>
      <c r="M129" s="31">
        <v>11</v>
      </c>
      <c r="N129" s="31">
        <v>10</v>
      </c>
      <c r="O129" s="31">
        <v>11</v>
      </c>
      <c r="P129" s="82">
        <f>SUM(M129:O129)</f>
        <v>32</v>
      </c>
      <c r="Q129" s="31">
        <v>13</v>
      </c>
      <c r="R129" s="31">
        <v>13</v>
      </c>
      <c r="S129" s="82">
        <f>SUM(Q129:R129)</f>
        <v>26</v>
      </c>
      <c r="T129" s="53">
        <f>SUM(P129,S129)</f>
        <v>58</v>
      </c>
      <c r="U129" s="52">
        <f>SUM(L129,T129)</f>
        <v>113</v>
      </c>
      <c r="V129" s="150">
        <v>0</v>
      </c>
      <c r="W129" s="143">
        <f>SUM(U129:V129)</f>
        <v>113</v>
      </c>
    </row>
    <row r="130" spans="1:30" x14ac:dyDescent="0.15">
      <c r="A130" s="157" t="s">
        <v>429</v>
      </c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</row>
    <row r="131" spans="1:30" x14ac:dyDescent="0.15">
      <c r="A131" s="157" t="s">
        <v>430</v>
      </c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</row>
    <row r="132" spans="1:30" x14ac:dyDescent="0.15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</row>
    <row r="133" spans="1:30" ht="14" thickBot="1" x14ac:dyDescent="0.2">
      <c r="A133" s="33"/>
      <c r="B133"/>
      <c r="C133"/>
      <c r="D133" s="33"/>
      <c r="E133" s="33"/>
      <c r="F133" s="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</row>
    <row r="134" spans="1:30" ht="26" thickBot="1" x14ac:dyDescent="0.2">
      <c r="A134" s="209" t="s">
        <v>342</v>
      </c>
      <c r="B134" s="210"/>
      <c r="C134" s="210"/>
      <c r="D134" s="210"/>
      <c r="E134" s="210"/>
      <c r="F134" s="210"/>
      <c r="G134" s="210"/>
      <c r="H134" s="210"/>
      <c r="I134" s="210"/>
      <c r="J134" s="210"/>
      <c r="K134" s="210"/>
      <c r="L134" s="210"/>
      <c r="M134" s="210"/>
      <c r="N134" s="210"/>
      <c r="O134" s="210"/>
      <c r="P134" s="210"/>
      <c r="Q134" s="210"/>
      <c r="R134" s="210"/>
      <c r="S134" s="210"/>
      <c r="T134" s="210"/>
      <c r="U134" s="210"/>
      <c r="V134" s="210"/>
      <c r="W134" s="211"/>
    </row>
    <row r="135" spans="1:30" s="89" customFormat="1" ht="38" customHeight="1" x14ac:dyDescent="0.15">
      <c r="A135" s="86" t="s">
        <v>8</v>
      </c>
      <c r="B135" s="87" t="s">
        <v>9</v>
      </c>
      <c r="C135" s="87" t="s">
        <v>10</v>
      </c>
      <c r="D135" s="86" t="s">
        <v>11</v>
      </c>
      <c r="E135" s="88" t="s">
        <v>12</v>
      </c>
      <c r="F135" s="88" t="s">
        <v>13</v>
      </c>
      <c r="G135" s="88" t="s">
        <v>14</v>
      </c>
      <c r="H135" s="83" t="s">
        <v>15</v>
      </c>
      <c r="I135" s="88" t="s">
        <v>16</v>
      </c>
      <c r="J135" s="88" t="s">
        <v>17</v>
      </c>
      <c r="K135" s="83" t="s">
        <v>18</v>
      </c>
      <c r="L135" s="83" t="s">
        <v>19</v>
      </c>
      <c r="M135" s="88" t="s">
        <v>20</v>
      </c>
      <c r="N135" s="88" t="s">
        <v>21</v>
      </c>
      <c r="O135" s="88" t="s">
        <v>22</v>
      </c>
      <c r="P135" s="83" t="s">
        <v>23</v>
      </c>
      <c r="Q135" s="88" t="s">
        <v>24</v>
      </c>
      <c r="R135" s="88" t="s">
        <v>25</v>
      </c>
      <c r="S135" s="83" t="s">
        <v>26</v>
      </c>
      <c r="T135" s="83" t="s">
        <v>27</v>
      </c>
      <c r="U135" s="85" t="s">
        <v>343</v>
      </c>
      <c r="V135" s="151" t="s">
        <v>423</v>
      </c>
      <c r="W135" s="126" t="s">
        <v>30</v>
      </c>
      <c r="X135"/>
      <c r="Y135"/>
      <c r="Z135"/>
      <c r="AA135"/>
      <c r="AB135"/>
      <c r="AC135"/>
      <c r="AD135"/>
    </row>
    <row r="136" spans="1:30" ht="16" x14ac:dyDescent="0.2">
      <c r="A136" s="5">
        <v>259</v>
      </c>
      <c r="B136" s="3" t="s">
        <v>401</v>
      </c>
      <c r="C136" s="3" t="s">
        <v>402</v>
      </c>
      <c r="D136" s="5"/>
      <c r="E136" s="84">
        <v>22</v>
      </c>
      <c r="F136" s="84">
        <v>22</v>
      </c>
      <c r="G136" s="84">
        <v>22</v>
      </c>
      <c r="H136" s="82">
        <f>SUM(E136:G136)</f>
        <v>66</v>
      </c>
      <c r="I136" s="94">
        <v>24</v>
      </c>
      <c r="J136" s="94">
        <v>23</v>
      </c>
      <c r="K136" s="95">
        <f>SUM(I136:J136)</f>
        <v>47</v>
      </c>
      <c r="L136" s="119">
        <f>SUM(H136,K136)</f>
        <v>113</v>
      </c>
      <c r="M136" s="94">
        <v>19</v>
      </c>
      <c r="N136" s="94">
        <v>24</v>
      </c>
      <c r="O136" s="94">
        <v>24</v>
      </c>
      <c r="P136" s="95">
        <f>SUM(M136:O136)</f>
        <v>67</v>
      </c>
      <c r="Q136" s="94">
        <v>22</v>
      </c>
      <c r="R136" s="94">
        <v>22</v>
      </c>
      <c r="S136" s="95">
        <f>SUM(Q136:R136)</f>
        <v>44</v>
      </c>
      <c r="T136" s="96">
        <f>SUM(P136,S136)</f>
        <v>111</v>
      </c>
      <c r="U136" s="120">
        <f>SUM(L136,T136)</f>
        <v>224</v>
      </c>
      <c r="V136" s="124">
        <v>225</v>
      </c>
      <c r="W136" s="5">
        <f>SUM(U136:V136)</f>
        <v>449</v>
      </c>
    </row>
    <row r="137" spans="1:30" ht="16" x14ac:dyDescent="0.2">
      <c r="A137" s="5">
        <v>132</v>
      </c>
      <c r="B137" s="3" t="s">
        <v>356</v>
      </c>
      <c r="C137" s="3" t="s">
        <v>357</v>
      </c>
      <c r="D137" s="5"/>
      <c r="E137" s="84">
        <v>21</v>
      </c>
      <c r="F137" s="84">
        <v>23</v>
      </c>
      <c r="G137" s="84">
        <v>21</v>
      </c>
      <c r="H137" s="82">
        <f>SUM(E137:G137)</f>
        <v>65</v>
      </c>
      <c r="I137" s="94">
        <v>19</v>
      </c>
      <c r="J137" s="94">
        <v>25</v>
      </c>
      <c r="K137" s="95">
        <f>SUM(I137:J137)</f>
        <v>44</v>
      </c>
      <c r="L137" s="119">
        <f>SUM(H137,K137)</f>
        <v>109</v>
      </c>
      <c r="M137" s="94">
        <v>19</v>
      </c>
      <c r="N137" s="94">
        <v>24</v>
      </c>
      <c r="O137" s="94">
        <v>23</v>
      </c>
      <c r="P137" s="95">
        <f>SUM(M137:O137)</f>
        <v>66</v>
      </c>
      <c r="Q137" s="94">
        <v>21</v>
      </c>
      <c r="R137" s="94">
        <v>22</v>
      </c>
      <c r="S137" s="95">
        <f>SUM(Q137:R137)</f>
        <v>43</v>
      </c>
      <c r="T137" s="96">
        <f>SUM(P137,S137)</f>
        <v>109</v>
      </c>
      <c r="U137" s="120">
        <f>SUM(L137,T137)</f>
        <v>218</v>
      </c>
      <c r="V137" s="124">
        <v>229</v>
      </c>
      <c r="W137" s="5">
        <f>SUM(U137:V137)</f>
        <v>447</v>
      </c>
    </row>
    <row r="138" spans="1:30" ht="16" x14ac:dyDescent="0.2">
      <c r="A138" s="4">
        <v>127</v>
      </c>
      <c r="B138" s="2" t="s">
        <v>352</v>
      </c>
      <c r="C138" s="2" t="s">
        <v>353</v>
      </c>
      <c r="D138" s="4"/>
      <c r="E138" s="84">
        <v>21</v>
      </c>
      <c r="F138" s="84">
        <v>23</v>
      </c>
      <c r="G138" s="84">
        <v>23</v>
      </c>
      <c r="H138" s="82">
        <f>SUM(E138:G138)</f>
        <v>67</v>
      </c>
      <c r="I138" s="94">
        <v>21</v>
      </c>
      <c r="J138" s="94">
        <v>23</v>
      </c>
      <c r="K138" s="95">
        <f>SUM(I138:J138)</f>
        <v>44</v>
      </c>
      <c r="L138" s="119">
        <f>SUM(H138,K138)</f>
        <v>111</v>
      </c>
      <c r="M138" s="94">
        <v>22</v>
      </c>
      <c r="N138" s="94">
        <v>22</v>
      </c>
      <c r="O138" s="94">
        <v>23</v>
      </c>
      <c r="P138" s="95">
        <f>SUM(M138:O138)</f>
        <v>67</v>
      </c>
      <c r="Q138" s="94">
        <v>22</v>
      </c>
      <c r="R138" s="94">
        <v>19</v>
      </c>
      <c r="S138" s="95">
        <f>SUM(Q138:R138)</f>
        <v>41</v>
      </c>
      <c r="T138" s="96">
        <f>SUM(P138,S138)</f>
        <v>108</v>
      </c>
      <c r="U138" s="120">
        <f>SUM(L138,T138)</f>
        <v>219</v>
      </c>
      <c r="V138" s="124">
        <v>222</v>
      </c>
      <c r="W138" s="5">
        <f>SUM(U138:V138)</f>
        <v>441</v>
      </c>
    </row>
    <row r="139" spans="1:30" ht="16" x14ac:dyDescent="0.2">
      <c r="A139" s="5">
        <v>264</v>
      </c>
      <c r="B139" s="3" t="s">
        <v>403</v>
      </c>
      <c r="C139" s="3" t="s">
        <v>404</v>
      </c>
      <c r="D139" s="5" t="s">
        <v>75</v>
      </c>
      <c r="E139" s="84">
        <v>23</v>
      </c>
      <c r="F139" s="84">
        <v>18</v>
      </c>
      <c r="G139" s="84">
        <v>20</v>
      </c>
      <c r="H139" s="82">
        <f>SUM(E139:G139)</f>
        <v>61</v>
      </c>
      <c r="I139" s="94">
        <v>23</v>
      </c>
      <c r="J139" s="94">
        <v>20</v>
      </c>
      <c r="K139" s="95">
        <f>SUM(I139:J139)</f>
        <v>43</v>
      </c>
      <c r="L139" s="119">
        <f>SUM(H139,K139)</f>
        <v>104</v>
      </c>
      <c r="M139" s="94">
        <v>21</v>
      </c>
      <c r="N139" s="94">
        <v>21</v>
      </c>
      <c r="O139" s="94">
        <v>22</v>
      </c>
      <c r="P139" s="95">
        <f>SUM(M139:O139)</f>
        <v>64</v>
      </c>
      <c r="Q139" s="94">
        <v>22</v>
      </c>
      <c r="R139" s="94">
        <v>21</v>
      </c>
      <c r="S139" s="95">
        <f>SUM(Q139:R139)</f>
        <v>43</v>
      </c>
      <c r="T139" s="96">
        <f>SUM(P139,S139)</f>
        <v>107</v>
      </c>
      <c r="U139" s="120">
        <f>SUM(L139,T139)</f>
        <v>211</v>
      </c>
      <c r="V139" s="128">
        <v>225</v>
      </c>
      <c r="W139" s="5">
        <f>SUM(U139:V139)</f>
        <v>436</v>
      </c>
    </row>
    <row r="140" spans="1:30" ht="16" x14ac:dyDescent="0.2">
      <c r="A140" s="5">
        <v>138</v>
      </c>
      <c r="B140" s="3" t="s">
        <v>358</v>
      </c>
      <c r="C140" s="3" t="s">
        <v>359</v>
      </c>
      <c r="D140" s="5"/>
      <c r="E140" s="84">
        <v>24</v>
      </c>
      <c r="F140" s="84">
        <v>20</v>
      </c>
      <c r="G140" s="84">
        <v>19</v>
      </c>
      <c r="H140" s="82">
        <f>SUM(E140:G140)</f>
        <v>63</v>
      </c>
      <c r="I140" s="118">
        <v>22</v>
      </c>
      <c r="J140" s="118">
        <v>22</v>
      </c>
      <c r="K140" s="95">
        <f>SUM(I140:J140)</f>
        <v>44</v>
      </c>
      <c r="L140" s="119">
        <f>SUM(H140,K140)</f>
        <v>107</v>
      </c>
      <c r="M140" s="94">
        <v>22</v>
      </c>
      <c r="N140" s="94">
        <v>21</v>
      </c>
      <c r="O140" s="94">
        <v>23</v>
      </c>
      <c r="P140" s="95">
        <f>SUM(M140:O140)</f>
        <v>66</v>
      </c>
      <c r="Q140" s="94">
        <v>19</v>
      </c>
      <c r="R140" s="94">
        <v>24</v>
      </c>
      <c r="S140" s="95">
        <f>SUM(Q140:R140)</f>
        <v>43</v>
      </c>
      <c r="T140" s="96">
        <f>SUM(P140,S140)</f>
        <v>109</v>
      </c>
      <c r="U140" s="120">
        <f>SUM(L140,T140)</f>
        <v>216</v>
      </c>
      <c r="V140" s="128">
        <v>218</v>
      </c>
      <c r="W140" s="5">
        <f>SUM(U140:V140)</f>
        <v>434</v>
      </c>
    </row>
    <row r="141" spans="1:30" ht="16" x14ac:dyDescent="0.2">
      <c r="A141" s="5">
        <v>155</v>
      </c>
      <c r="B141" s="3" t="s">
        <v>363</v>
      </c>
      <c r="C141" s="3" t="s">
        <v>364</v>
      </c>
      <c r="D141" s="5" t="s">
        <v>33</v>
      </c>
      <c r="E141" s="84">
        <v>23</v>
      </c>
      <c r="F141" s="84">
        <v>21</v>
      </c>
      <c r="G141" s="84">
        <v>23</v>
      </c>
      <c r="H141" s="82">
        <f>SUM(E141:G141)</f>
        <v>67</v>
      </c>
      <c r="I141" s="94">
        <v>20</v>
      </c>
      <c r="J141" s="94">
        <v>20</v>
      </c>
      <c r="K141" s="95">
        <f>SUM(I141:J141)</f>
        <v>40</v>
      </c>
      <c r="L141" s="119">
        <f>SUM(H141,K141)</f>
        <v>107</v>
      </c>
      <c r="M141" s="94">
        <v>19</v>
      </c>
      <c r="N141" s="94">
        <v>20</v>
      </c>
      <c r="O141" s="94">
        <v>22</v>
      </c>
      <c r="P141" s="95">
        <f>SUM(M141:O141)</f>
        <v>61</v>
      </c>
      <c r="Q141" s="94">
        <v>21</v>
      </c>
      <c r="R141" s="94">
        <v>23</v>
      </c>
      <c r="S141" s="95">
        <f>SUM(Q141:R141)</f>
        <v>44</v>
      </c>
      <c r="T141" s="96">
        <f>SUM(P141,S141)</f>
        <v>105</v>
      </c>
      <c r="U141" s="120">
        <f>SUM(L141,T141)</f>
        <v>212</v>
      </c>
      <c r="V141" s="128">
        <v>221</v>
      </c>
      <c r="W141" s="5">
        <f>SUM(U141:V141)</f>
        <v>433</v>
      </c>
    </row>
    <row r="142" spans="1:30" ht="16" x14ac:dyDescent="0.2">
      <c r="A142" s="5">
        <v>141</v>
      </c>
      <c r="B142" s="3" t="s">
        <v>299</v>
      </c>
      <c r="C142" s="3" t="s">
        <v>360</v>
      </c>
      <c r="D142" s="5" t="s">
        <v>75</v>
      </c>
      <c r="E142" s="84">
        <v>22</v>
      </c>
      <c r="F142" s="84">
        <v>21</v>
      </c>
      <c r="G142" s="84">
        <v>22</v>
      </c>
      <c r="H142" s="82">
        <f>SUM(E142:G142)</f>
        <v>65</v>
      </c>
      <c r="I142" s="94">
        <v>19</v>
      </c>
      <c r="J142" s="94">
        <v>22</v>
      </c>
      <c r="K142" s="95">
        <f>SUM(I142:J142)</f>
        <v>41</v>
      </c>
      <c r="L142" s="119">
        <f>SUM(H142,K142)</f>
        <v>106</v>
      </c>
      <c r="M142" s="125">
        <v>20</v>
      </c>
      <c r="N142" s="94">
        <v>23</v>
      </c>
      <c r="O142" s="94">
        <v>19</v>
      </c>
      <c r="P142" s="95">
        <f>SUM(M142:O142)</f>
        <v>62</v>
      </c>
      <c r="Q142" s="94">
        <v>17</v>
      </c>
      <c r="R142" s="94">
        <v>21</v>
      </c>
      <c r="S142" s="95">
        <f>SUM(Q142:R142)</f>
        <v>38</v>
      </c>
      <c r="T142" s="96">
        <f>SUM(P142,S142)</f>
        <v>100</v>
      </c>
      <c r="U142" s="120">
        <f>SUM(L142,T142)</f>
        <v>206</v>
      </c>
      <c r="V142" s="128">
        <v>220</v>
      </c>
      <c r="W142" s="5">
        <f>SUM(U142:V142)</f>
        <v>426</v>
      </c>
    </row>
    <row r="143" spans="1:30" ht="16" x14ac:dyDescent="0.2">
      <c r="A143" s="5">
        <v>292</v>
      </c>
      <c r="B143" s="3" t="s">
        <v>411</v>
      </c>
      <c r="C143" s="3" t="s">
        <v>412</v>
      </c>
      <c r="D143" s="5" t="s">
        <v>435</v>
      </c>
      <c r="E143" s="84">
        <v>20</v>
      </c>
      <c r="F143" s="84">
        <v>22</v>
      </c>
      <c r="G143" s="84">
        <v>17</v>
      </c>
      <c r="H143" s="82">
        <f>SUM(E143:G143)</f>
        <v>59</v>
      </c>
      <c r="I143" s="94">
        <v>23</v>
      </c>
      <c r="J143" s="94">
        <v>23</v>
      </c>
      <c r="K143" s="95">
        <f>SUM(I143:J143)</f>
        <v>46</v>
      </c>
      <c r="L143" s="119">
        <f>SUM(H143,K143)</f>
        <v>105</v>
      </c>
      <c r="M143" s="118">
        <v>21</v>
      </c>
      <c r="N143" s="118">
        <v>21</v>
      </c>
      <c r="O143" s="118">
        <v>20</v>
      </c>
      <c r="P143" s="95">
        <f>SUM(M143:O143)</f>
        <v>62</v>
      </c>
      <c r="Q143" s="118">
        <v>21</v>
      </c>
      <c r="R143" s="118">
        <v>23</v>
      </c>
      <c r="S143" s="95">
        <f>SUM(Q143:R143)</f>
        <v>44</v>
      </c>
      <c r="T143" s="96">
        <f>SUM(P143,S143)</f>
        <v>106</v>
      </c>
      <c r="U143" s="120">
        <f>SUM(L143,T143)</f>
        <v>211</v>
      </c>
      <c r="V143" s="128">
        <v>212</v>
      </c>
      <c r="W143" s="5">
        <f>SUM(U143:V143)</f>
        <v>423</v>
      </c>
    </row>
    <row r="144" spans="1:30" ht="16" x14ac:dyDescent="0.2">
      <c r="A144" s="5">
        <v>118</v>
      </c>
      <c r="B144" s="3" t="s">
        <v>348</v>
      </c>
      <c r="C144" s="3" t="s">
        <v>349</v>
      </c>
      <c r="D144" s="5" t="s">
        <v>435</v>
      </c>
      <c r="E144" s="84">
        <v>17</v>
      </c>
      <c r="F144" s="84">
        <v>23</v>
      </c>
      <c r="G144" s="84">
        <v>22</v>
      </c>
      <c r="H144" s="82">
        <f>SUM(E144:G144)</f>
        <v>62</v>
      </c>
      <c r="I144" s="94">
        <v>23</v>
      </c>
      <c r="J144" s="94">
        <v>23</v>
      </c>
      <c r="K144" s="95">
        <f>SUM(I144:J144)</f>
        <v>46</v>
      </c>
      <c r="L144" s="119">
        <f>SUM(H144,K144)</f>
        <v>108</v>
      </c>
      <c r="M144" s="94">
        <v>19</v>
      </c>
      <c r="N144" s="94">
        <v>17</v>
      </c>
      <c r="O144" s="94">
        <v>22</v>
      </c>
      <c r="P144" s="95">
        <f>SUM(M144:O144)</f>
        <v>58</v>
      </c>
      <c r="Q144" s="94">
        <v>23</v>
      </c>
      <c r="R144" s="94">
        <v>22</v>
      </c>
      <c r="S144" s="95">
        <f>SUM(Q144:R144)</f>
        <v>45</v>
      </c>
      <c r="T144" s="96">
        <f>SUM(P144,S144)</f>
        <v>103</v>
      </c>
      <c r="U144" s="120">
        <f>SUM(L144,T144)</f>
        <v>211</v>
      </c>
      <c r="V144" s="128">
        <v>202</v>
      </c>
      <c r="W144" s="5">
        <f>SUM(U144:V144)</f>
        <v>413</v>
      </c>
    </row>
    <row r="145" spans="1:23" ht="16" x14ac:dyDescent="0.2">
      <c r="A145" s="5">
        <v>289</v>
      </c>
      <c r="B145" s="3" t="s">
        <v>410</v>
      </c>
      <c r="C145" s="3" t="s">
        <v>126</v>
      </c>
      <c r="D145" s="5"/>
      <c r="E145" s="84">
        <v>22</v>
      </c>
      <c r="F145" s="84">
        <v>17</v>
      </c>
      <c r="G145" s="84">
        <v>23</v>
      </c>
      <c r="H145" s="82">
        <f>SUM(E145:G145)</f>
        <v>62</v>
      </c>
      <c r="I145" s="94">
        <v>20</v>
      </c>
      <c r="J145" s="94">
        <v>25</v>
      </c>
      <c r="K145" s="95">
        <f>SUM(I145:J145)</f>
        <v>45</v>
      </c>
      <c r="L145" s="119">
        <f>SUM(H145,K145)</f>
        <v>107</v>
      </c>
      <c r="M145" s="94">
        <v>19</v>
      </c>
      <c r="N145" s="94">
        <v>19</v>
      </c>
      <c r="O145" s="94">
        <v>23</v>
      </c>
      <c r="P145" s="95">
        <f>SUM(M145:O145)</f>
        <v>61</v>
      </c>
      <c r="Q145" s="94">
        <v>21</v>
      </c>
      <c r="R145" s="94">
        <v>20</v>
      </c>
      <c r="S145" s="95">
        <f>SUM(Q145:R145)</f>
        <v>41</v>
      </c>
      <c r="T145" s="96">
        <f>SUM(P145,S145)</f>
        <v>102</v>
      </c>
      <c r="U145" s="120">
        <f>SUM(L145,T145)</f>
        <v>209</v>
      </c>
      <c r="V145" s="124">
        <v>204</v>
      </c>
      <c r="W145" s="5">
        <f>SUM(U145:V145)</f>
        <v>413</v>
      </c>
    </row>
    <row r="146" spans="1:23" ht="16" x14ac:dyDescent="0.2">
      <c r="A146" s="5">
        <v>175</v>
      </c>
      <c r="B146" s="3" t="s">
        <v>377</v>
      </c>
      <c r="C146" s="3" t="s">
        <v>378</v>
      </c>
      <c r="D146" s="5"/>
      <c r="E146" s="84">
        <v>20</v>
      </c>
      <c r="F146" s="84">
        <v>24</v>
      </c>
      <c r="G146" s="84">
        <v>19</v>
      </c>
      <c r="H146" s="82">
        <f>SUM(E146:G146)</f>
        <v>63</v>
      </c>
      <c r="I146" s="94">
        <v>21</v>
      </c>
      <c r="J146" s="94">
        <v>22</v>
      </c>
      <c r="K146" s="95">
        <f>SUM(I146:J146)</f>
        <v>43</v>
      </c>
      <c r="L146" s="119">
        <f>SUM(H146,K146)</f>
        <v>106</v>
      </c>
      <c r="M146" s="94">
        <v>18</v>
      </c>
      <c r="N146" s="94">
        <v>22</v>
      </c>
      <c r="O146" s="94">
        <v>21</v>
      </c>
      <c r="P146" s="95">
        <f>SUM(M146:O146)</f>
        <v>61</v>
      </c>
      <c r="Q146" s="94">
        <v>22</v>
      </c>
      <c r="R146" s="94">
        <v>21</v>
      </c>
      <c r="S146" s="95">
        <f>SUM(Q146:R146)</f>
        <v>43</v>
      </c>
      <c r="T146" s="96">
        <f>SUM(P146,S146)</f>
        <v>104</v>
      </c>
      <c r="U146" s="120">
        <f>SUM(L146,T146)</f>
        <v>210</v>
      </c>
      <c r="V146" s="128">
        <v>200</v>
      </c>
      <c r="W146" s="5">
        <f>SUM(U146:V146)</f>
        <v>410</v>
      </c>
    </row>
    <row r="147" spans="1:23" ht="16" x14ac:dyDescent="0.2">
      <c r="A147" s="5">
        <v>124</v>
      </c>
      <c r="B147" s="3" t="s">
        <v>351</v>
      </c>
      <c r="C147" s="3" t="s">
        <v>345</v>
      </c>
      <c r="D147" s="5" t="s">
        <v>33</v>
      </c>
      <c r="E147" s="84">
        <v>22</v>
      </c>
      <c r="F147" s="84">
        <v>20</v>
      </c>
      <c r="G147" s="84">
        <v>23</v>
      </c>
      <c r="H147" s="82">
        <f>SUM(E147:G147)</f>
        <v>65</v>
      </c>
      <c r="I147" s="94">
        <v>18</v>
      </c>
      <c r="J147" s="94">
        <v>22</v>
      </c>
      <c r="K147" s="95">
        <f>SUM(I147:J147)</f>
        <v>40</v>
      </c>
      <c r="L147" s="119">
        <f>SUM(H147,K147)</f>
        <v>105</v>
      </c>
      <c r="M147" s="94">
        <v>20</v>
      </c>
      <c r="N147" s="94">
        <v>16</v>
      </c>
      <c r="O147" s="94">
        <v>24</v>
      </c>
      <c r="P147" s="95">
        <f>SUM(M147:O147)</f>
        <v>60</v>
      </c>
      <c r="Q147" s="94">
        <v>22</v>
      </c>
      <c r="R147" s="94">
        <v>18</v>
      </c>
      <c r="S147" s="95">
        <f>SUM(Q147:R147)</f>
        <v>40</v>
      </c>
      <c r="T147" s="96">
        <f>SUM(P147,S147)</f>
        <v>100</v>
      </c>
      <c r="U147" s="120">
        <f>SUM(L147,T147)</f>
        <v>205</v>
      </c>
      <c r="V147" s="124">
        <v>203</v>
      </c>
      <c r="W147" s="5">
        <f>SUM(U147:V147)</f>
        <v>408</v>
      </c>
    </row>
    <row r="148" spans="1:23" ht="16" x14ac:dyDescent="0.2">
      <c r="A148" s="5">
        <v>159</v>
      </c>
      <c r="B148" s="3" t="s">
        <v>218</v>
      </c>
      <c r="C148" s="3" t="s">
        <v>367</v>
      </c>
      <c r="D148" s="5"/>
      <c r="E148" s="84">
        <v>15</v>
      </c>
      <c r="F148" s="84">
        <v>22</v>
      </c>
      <c r="G148" s="84">
        <v>21</v>
      </c>
      <c r="H148" s="82">
        <f>SUM(E148:G148)</f>
        <v>58</v>
      </c>
      <c r="I148" s="94">
        <v>21</v>
      </c>
      <c r="J148" s="109">
        <v>20</v>
      </c>
      <c r="K148" s="95">
        <f>SUM(I148:J148)</f>
        <v>41</v>
      </c>
      <c r="L148" s="119">
        <f>SUM(H148,K148)</f>
        <v>99</v>
      </c>
      <c r="M148" s="109">
        <v>19</v>
      </c>
      <c r="N148" s="109">
        <v>18</v>
      </c>
      <c r="O148" s="109">
        <v>21</v>
      </c>
      <c r="P148" s="95">
        <f>SUM(M148:O148)</f>
        <v>58</v>
      </c>
      <c r="Q148" s="109">
        <v>24</v>
      </c>
      <c r="R148" s="109">
        <v>21</v>
      </c>
      <c r="S148" s="95">
        <f>SUM(Q148:R148)</f>
        <v>45</v>
      </c>
      <c r="T148" s="96">
        <f>SUM(P148,S148)</f>
        <v>103</v>
      </c>
      <c r="U148" s="120">
        <f>SUM(L148,T148)</f>
        <v>202</v>
      </c>
      <c r="V148" s="128">
        <v>205</v>
      </c>
      <c r="W148" s="5">
        <f>SUM(U148:V148)</f>
        <v>407</v>
      </c>
    </row>
    <row r="149" spans="1:23" ht="16" x14ac:dyDescent="0.2">
      <c r="A149" s="5">
        <v>279</v>
      </c>
      <c r="B149" s="3" t="s">
        <v>405</v>
      </c>
      <c r="C149" s="3" t="s">
        <v>373</v>
      </c>
      <c r="D149" s="5" t="s">
        <v>75</v>
      </c>
      <c r="E149" s="84">
        <v>20</v>
      </c>
      <c r="F149" s="84">
        <v>22</v>
      </c>
      <c r="G149" s="84">
        <v>21</v>
      </c>
      <c r="H149" s="82">
        <f>SUM(E149:G149)</f>
        <v>63</v>
      </c>
      <c r="I149" s="94">
        <v>16</v>
      </c>
      <c r="J149" s="94">
        <v>18</v>
      </c>
      <c r="K149" s="95">
        <f>SUM(I149:J149)</f>
        <v>34</v>
      </c>
      <c r="L149" s="119">
        <f>SUM(H149,K149)</f>
        <v>97</v>
      </c>
      <c r="M149" s="94">
        <v>17</v>
      </c>
      <c r="N149" s="94">
        <v>21</v>
      </c>
      <c r="O149" s="94">
        <v>19</v>
      </c>
      <c r="P149" s="95">
        <f>SUM(M149:O149)</f>
        <v>57</v>
      </c>
      <c r="Q149" s="94">
        <v>19</v>
      </c>
      <c r="R149" s="94">
        <v>19</v>
      </c>
      <c r="S149" s="95">
        <f>SUM(Q149:R149)</f>
        <v>38</v>
      </c>
      <c r="T149" s="96">
        <f>SUM(P149,S149)</f>
        <v>95</v>
      </c>
      <c r="U149" s="120">
        <f>SUM(L149,T149)</f>
        <v>192</v>
      </c>
      <c r="V149" s="124">
        <v>213</v>
      </c>
      <c r="W149" s="5">
        <f>SUM(U149:V149)</f>
        <v>405</v>
      </c>
    </row>
    <row r="150" spans="1:23" ht="16" x14ac:dyDescent="0.2">
      <c r="A150" s="5">
        <v>287</v>
      </c>
      <c r="B150" s="3" t="s">
        <v>408</v>
      </c>
      <c r="C150" s="3" t="s">
        <v>409</v>
      </c>
      <c r="D150" s="5"/>
      <c r="E150" s="84">
        <v>20</v>
      </c>
      <c r="F150" s="84">
        <v>18</v>
      </c>
      <c r="G150" s="84">
        <v>18</v>
      </c>
      <c r="H150" s="82">
        <f>SUM(E150:G150)</f>
        <v>56</v>
      </c>
      <c r="I150" s="94">
        <v>20</v>
      </c>
      <c r="J150" s="94">
        <v>17</v>
      </c>
      <c r="K150" s="95">
        <f>SUM(I150:J150)</f>
        <v>37</v>
      </c>
      <c r="L150" s="119">
        <f>SUM(H150,K150)</f>
        <v>93</v>
      </c>
      <c r="M150" s="94">
        <v>18</v>
      </c>
      <c r="N150" s="94">
        <v>18</v>
      </c>
      <c r="O150" s="94">
        <v>20</v>
      </c>
      <c r="P150" s="95">
        <f>SUM(M150:O150)</f>
        <v>56</v>
      </c>
      <c r="Q150" s="94">
        <v>20</v>
      </c>
      <c r="R150" s="94">
        <v>21</v>
      </c>
      <c r="S150" s="95">
        <f>SUM(Q150:R150)</f>
        <v>41</v>
      </c>
      <c r="T150" s="96">
        <f>SUM(P150,S150)</f>
        <v>97</v>
      </c>
      <c r="U150" s="120">
        <f>SUM(L150,T150)</f>
        <v>190</v>
      </c>
      <c r="V150" s="124">
        <v>215</v>
      </c>
      <c r="W150" s="5">
        <f>SUM(U150:V150)</f>
        <v>405</v>
      </c>
    </row>
    <row r="151" spans="1:23" ht="16" x14ac:dyDescent="0.2">
      <c r="A151" s="5">
        <v>231</v>
      </c>
      <c r="B151" s="3" t="s">
        <v>395</v>
      </c>
      <c r="C151" s="3" t="s">
        <v>396</v>
      </c>
      <c r="D151" s="5" t="s">
        <v>33</v>
      </c>
      <c r="E151" s="84">
        <v>21</v>
      </c>
      <c r="F151" s="84">
        <v>17</v>
      </c>
      <c r="G151" s="84">
        <v>16</v>
      </c>
      <c r="H151" s="82">
        <f>SUM(E151:G151)</f>
        <v>54</v>
      </c>
      <c r="I151" s="94">
        <v>24</v>
      </c>
      <c r="J151" s="94">
        <v>20</v>
      </c>
      <c r="K151" s="95">
        <f>SUM(I151:J151)</f>
        <v>44</v>
      </c>
      <c r="L151" s="119">
        <f>SUM(H151,K151)</f>
        <v>98</v>
      </c>
      <c r="M151" s="94">
        <v>20</v>
      </c>
      <c r="N151" s="94">
        <v>11</v>
      </c>
      <c r="O151" s="94">
        <v>18</v>
      </c>
      <c r="P151" s="95">
        <f>SUM(M151:O151)</f>
        <v>49</v>
      </c>
      <c r="Q151" s="94">
        <v>21</v>
      </c>
      <c r="R151" s="94">
        <v>18</v>
      </c>
      <c r="S151" s="95">
        <f>SUM(Q151:R151)</f>
        <v>39</v>
      </c>
      <c r="T151" s="96">
        <f>SUM(P151,S151)</f>
        <v>88</v>
      </c>
      <c r="U151" s="120">
        <f>SUM(L151,T151)</f>
        <v>186</v>
      </c>
      <c r="V151" s="124">
        <v>217</v>
      </c>
      <c r="W151" s="5">
        <f>SUM(U151:V151)</f>
        <v>403</v>
      </c>
    </row>
    <row r="152" spans="1:23" ht="16" x14ac:dyDescent="0.2">
      <c r="A152" s="5">
        <v>306</v>
      </c>
      <c r="B152" s="3" t="s">
        <v>393</v>
      </c>
      <c r="C152" s="3" t="s">
        <v>394</v>
      </c>
      <c r="D152" s="5" t="s">
        <v>33</v>
      </c>
      <c r="E152" s="84">
        <v>17</v>
      </c>
      <c r="F152" s="84">
        <v>18</v>
      </c>
      <c r="G152" s="84">
        <v>20</v>
      </c>
      <c r="H152" s="82">
        <f>SUM(E152:G152)</f>
        <v>55</v>
      </c>
      <c r="I152" s="94">
        <v>21</v>
      </c>
      <c r="J152" s="94">
        <v>14</v>
      </c>
      <c r="K152" s="95">
        <f>SUM(I152:J152)</f>
        <v>35</v>
      </c>
      <c r="L152" s="119">
        <f>SUM(H152,K152)</f>
        <v>90</v>
      </c>
      <c r="M152" s="94">
        <v>23</v>
      </c>
      <c r="N152" s="94">
        <v>18</v>
      </c>
      <c r="O152" s="94">
        <v>21</v>
      </c>
      <c r="P152" s="95">
        <f>SUM(M152:O152)</f>
        <v>62</v>
      </c>
      <c r="Q152" s="94">
        <v>20</v>
      </c>
      <c r="R152" s="94">
        <v>20</v>
      </c>
      <c r="S152" s="95">
        <f>SUM(Q152:R152)</f>
        <v>40</v>
      </c>
      <c r="T152" s="96">
        <f>SUM(P152,S152)</f>
        <v>102</v>
      </c>
      <c r="U152" s="120">
        <f>SUM(L152,T152)</f>
        <v>192</v>
      </c>
      <c r="V152" s="128">
        <v>210</v>
      </c>
      <c r="W152" s="5">
        <f>SUM(U152:V152)</f>
        <v>402</v>
      </c>
    </row>
    <row r="153" spans="1:23" ht="16" x14ac:dyDescent="0.2">
      <c r="A153" s="5">
        <v>128</v>
      </c>
      <c r="B153" s="3" t="s">
        <v>354</v>
      </c>
      <c r="C153" s="3" t="s">
        <v>355</v>
      </c>
      <c r="D153" s="5"/>
      <c r="E153" s="84">
        <v>17</v>
      </c>
      <c r="F153" s="84">
        <v>19</v>
      </c>
      <c r="G153" s="84">
        <v>22</v>
      </c>
      <c r="H153" s="82">
        <f>SUM(E153:G153)</f>
        <v>58</v>
      </c>
      <c r="I153" s="94">
        <v>18</v>
      </c>
      <c r="J153" s="94">
        <v>21</v>
      </c>
      <c r="K153" s="95">
        <f>SUM(I153:J153)</f>
        <v>39</v>
      </c>
      <c r="L153" s="119">
        <f>SUM(H153,K153)</f>
        <v>97</v>
      </c>
      <c r="M153" s="94">
        <v>18</v>
      </c>
      <c r="N153" s="94">
        <v>20</v>
      </c>
      <c r="O153" s="94">
        <v>19</v>
      </c>
      <c r="P153" s="95">
        <f>SUM(M153:O153)</f>
        <v>57</v>
      </c>
      <c r="Q153" s="94">
        <v>22</v>
      </c>
      <c r="R153" s="94">
        <v>20</v>
      </c>
      <c r="S153" s="95">
        <f>SUM(Q153:R153)</f>
        <v>42</v>
      </c>
      <c r="T153" s="96">
        <f>SUM(P153,S153)</f>
        <v>99</v>
      </c>
      <c r="U153" s="120">
        <f>SUM(L153,T153)</f>
        <v>196</v>
      </c>
      <c r="V153" s="128">
        <v>200</v>
      </c>
      <c r="W153" s="5">
        <f>SUM(U153:V153)</f>
        <v>396</v>
      </c>
    </row>
    <row r="154" spans="1:23" ht="16" x14ac:dyDescent="0.2">
      <c r="A154" s="5">
        <v>158</v>
      </c>
      <c r="B154" s="3" t="s">
        <v>365</v>
      </c>
      <c r="C154" s="3" t="s">
        <v>366</v>
      </c>
      <c r="D154" s="5" t="s">
        <v>75</v>
      </c>
      <c r="E154" s="84">
        <v>18</v>
      </c>
      <c r="F154" s="84">
        <v>17</v>
      </c>
      <c r="G154" s="84">
        <v>18</v>
      </c>
      <c r="H154" s="82">
        <f>SUM(E154:G154)</f>
        <v>53</v>
      </c>
      <c r="I154" s="94">
        <v>21</v>
      </c>
      <c r="J154" s="94">
        <v>17</v>
      </c>
      <c r="K154" s="95">
        <f>SUM(I154:J154)</f>
        <v>38</v>
      </c>
      <c r="L154" s="119">
        <f>SUM(H154,K154)</f>
        <v>91</v>
      </c>
      <c r="M154" s="94">
        <v>20</v>
      </c>
      <c r="N154" s="94">
        <v>16</v>
      </c>
      <c r="O154" s="94">
        <v>21</v>
      </c>
      <c r="P154" s="95">
        <f>SUM(M154:O154)</f>
        <v>57</v>
      </c>
      <c r="Q154" s="94">
        <v>18</v>
      </c>
      <c r="R154" s="94">
        <v>19</v>
      </c>
      <c r="S154" s="95">
        <f>SUM(Q154:R154)</f>
        <v>37</v>
      </c>
      <c r="T154" s="96">
        <f>SUM(P154,S154)</f>
        <v>94</v>
      </c>
      <c r="U154" s="120">
        <f>SUM(L154,T154)</f>
        <v>185</v>
      </c>
      <c r="V154" s="124">
        <v>203</v>
      </c>
      <c r="W154" s="5">
        <f>SUM(U154:V154)</f>
        <v>388</v>
      </c>
    </row>
    <row r="155" spans="1:23" ht="16" x14ac:dyDescent="0.2">
      <c r="A155" s="5">
        <v>164</v>
      </c>
      <c r="B155" s="3" t="s">
        <v>370</v>
      </c>
      <c r="C155" s="3" t="s">
        <v>371</v>
      </c>
      <c r="D155" s="5" t="s">
        <v>33</v>
      </c>
      <c r="E155" s="84">
        <v>18</v>
      </c>
      <c r="F155" s="84">
        <v>20</v>
      </c>
      <c r="G155" s="84">
        <v>17</v>
      </c>
      <c r="H155" s="82">
        <f>SUM(E155:G155)</f>
        <v>55</v>
      </c>
      <c r="I155" s="94">
        <v>18</v>
      </c>
      <c r="J155" s="94">
        <v>17</v>
      </c>
      <c r="K155" s="95">
        <f>SUM(I155:J155)</f>
        <v>35</v>
      </c>
      <c r="L155" s="119">
        <f>SUM(H155,K155)</f>
        <v>90</v>
      </c>
      <c r="M155" s="94">
        <v>20</v>
      </c>
      <c r="N155" s="94">
        <v>19</v>
      </c>
      <c r="O155" s="94">
        <v>23</v>
      </c>
      <c r="P155" s="95">
        <f>SUM(M155:O155)</f>
        <v>62</v>
      </c>
      <c r="Q155" s="94">
        <v>22</v>
      </c>
      <c r="R155" s="94">
        <v>20</v>
      </c>
      <c r="S155" s="95">
        <f>SUM(Q155:R155)</f>
        <v>42</v>
      </c>
      <c r="T155" s="96">
        <f>SUM(P155,S155)</f>
        <v>104</v>
      </c>
      <c r="U155" s="120">
        <f>SUM(L155,T155)</f>
        <v>194</v>
      </c>
      <c r="V155" s="128">
        <v>191</v>
      </c>
      <c r="W155" s="5">
        <f>SUM(U155:V155)</f>
        <v>385</v>
      </c>
    </row>
    <row r="156" spans="1:23" ht="16" x14ac:dyDescent="0.2">
      <c r="A156" s="5">
        <v>211</v>
      </c>
      <c r="B156" s="3" t="s">
        <v>385</v>
      </c>
      <c r="C156" s="3" t="s">
        <v>386</v>
      </c>
      <c r="D156" s="5"/>
      <c r="E156" s="84">
        <v>22</v>
      </c>
      <c r="F156" s="84">
        <v>21</v>
      </c>
      <c r="G156" s="84">
        <v>19</v>
      </c>
      <c r="H156" s="82">
        <f>SUM(E156:G156)</f>
        <v>62</v>
      </c>
      <c r="I156" s="94">
        <v>17</v>
      </c>
      <c r="J156" s="94">
        <v>21</v>
      </c>
      <c r="K156" s="95">
        <f>SUM(I156:J156)</f>
        <v>38</v>
      </c>
      <c r="L156" s="119">
        <f>SUM(H156,K156)</f>
        <v>100</v>
      </c>
      <c r="M156" s="94">
        <v>18</v>
      </c>
      <c r="N156" s="94">
        <v>19</v>
      </c>
      <c r="O156" s="94">
        <v>16</v>
      </c>
      <c r="P156" s="95">
        <f>SUM(M156:O156)</f>
        <v>53</v>
      </c>
      <c r="Q156" s="94">
        <v>17</v>
      </c>
      <c r="R156" s="94">
        <v>16</v>
      </c>
      <c r="S156" s="95">
        <f>SUM(Q156:R156)</f>
        <v>33</v>
      </c>
      <c r="T156" s="96">
        <f>SUM(P156,S156)</f>
        <v>86</v>
      </c>
      <c r="U156" s="120">
        <f>SUM(L156,T156)</f>
        <v>186</v>
      </c>
      <c r="V156" s="124">
        <v>199</v>
      </c>
      <c r="W156" s="5">
        <f>SUM(U156:V156)</f>
        <v>385</v>
      </c>
    </row>
    <row r="157" spans="1:23" ht="16" x14ac:dyDescent="0.2">
      <c r="A157" s="5">
        <v>202</v>
      </c>
      <c r="B157" s="3" t="s">
        <v>383</v>
      </c>
      <c r="C157" s="3" t="s">
        <v>384</v>
      </c>
      <c r="D157" s="5" t="s">
        <v>33</v>
      </c>
      <c r="E157" s="84">
        <v>18</v>
      </c>
      <c r="F157" s="84">
        <v>17</v>
      </c>
      <c r="G157" s="84">
        <v>18</v>
      </c>
      <c r="H157" s="82">
        <f>SUM(E157:G157)</f>
        <v>53</v>
      </c>
      <c r="I157" s="94">
        <v>20</v>
      </c>
      <c r="J157" s="94">
        <v>17</v>
      </c>
      <c r="K157" s="95">
        <f>SUM(I157:J157)</f>
        <v>37</v>
      </c>
      <c r="L157" s="119">
        <f>SUM(H157,K157)</f>
        <v>90</v>
      </c>
      <c r="M157" s="94">
        <v>24</v>
      </c>
      <c r="N157" s="94">
        <v>17</v>
      </c>
      <c r="O157" s="94">
        <v>22</v>
      </c>
      <c r="P157" s="95">
        <f>SUM(M157:O157)</f>
        <v>63</v>
      </c>
      <c r="Q157" s="94">
        <v>16</v>
      </c>
      <c r="R157" s="94">
        <v>22</v>
      </c>
      <c r="S157" s="95">
        <f>SUM(Q157:R157)</f>
        <v>38</v>
      </c>
      <c r="T157" s="96">
        <f>SUM(P157,S157)</f>
        <v>101</v>
      </c>
      <c r="U157" s="120">
        <f>SUM(L157,T157)</f>
        <v>191</v>
      </c>
      <c r="V157" s="124">
        <v>193</v>
      </c>
      <c r="W157" s="5">
        <f>SUM(U157:V157)</f>
        <v>384</v>
      </c>
    </row>
    <row r="158" spans="1:23" ht="16" x14ac:dyDescent="0.2">
      <c r="A158" s="5">
        <v>232</v>
      </c>
      <c r="B158" s="3" t="s">
        <v>397</v>
      </c>
      <c r="C158" s="3" t="s">
        <v>437</v>
      </c>
      <c r="D158" s="5"/>
      <c r="E158" s="84">
        <v>20</v>
      </c>
      <c r="F158" s="84">
        <v>19</v>
      </c>
      <c r="G158" s="84">
        <v>21</v>
      </c>
      <c r="H158" s="82">
        <f>SUM(E158:G158)</f>
        <v>60</v>
      </c>
      <c r="I158" s="94">
        <v>12</v>
      </c>
      <c r="J158" s="94">
        <v>23</v>
      </c>
      <c r="K158" s="95">
        <f>SUM(I158:J158)</f>
        <v>35</v>
      </c>
      <c r="L158" s="119">
        <f>SUM(H158,K158)</f>
        <v>95</v>
      </c>
      <c r="M158" s="94">
        <v>16</v>
      </c>
      <c r="N158" s="94">
        <v>22</v>
      </c>
      <c r="O158" s="94">
        <v>17</v>
      </c>
      <c r="P158" s="95">
        <f>SUM(M158:O158)</f>
        <v>55</v>
      </c>
      <c r="Q158" s="94">
        <v>14</v>
      </c>
      <c r="R158" s="94">
        <v>21</v>
      </c>
      <c r="S158" s="95">
        <f>SUM(Q158:R158)</f>
        <v>35</v>
      </c>
      <c r="T158" s="96">
        <f>SUM(P158,S158)</f>
        <v>90</v>
      </c>
      <c r="U158" s="120">
        <f>SUM(L158,T158)</f>
        <v>185</v>
      </c>
      <c r="V158" s="124">
        <v>196</v>
      </c>
      <c r="W158" s="5">
        <f>SUM(U158:V158)</f>
        <v>381</v>
      </c>
    </row>
    <row r="159" spans="1:23" ht="16" x14ac:dyDescent="0.2">
      <c r="A159" s="5">
        <v>167</v>
      </c>
      <c r="B159" s="3" t="s">
        <v>372</v>
      </c>
      <c r="C159" s="3" t="s">
        <v>373</v>
      </c>
      <c r="D159" s="5"/>
      <c r="E159" s="84">
        <v>20</v>
      </c>
      <c r="F159" s="84">
        <v>17</v>
      </c>
      <c r="G159" s="84">
        <v>19</v>
      </c>
      <c r="H159" s="82">
        <f>SUM(E159:G159)</f>
        <v>56</v>
      </c>
      <c r="I159" s="94">
        <v>19</v>
      </c>
      <c r="J159" s="94">
        <v>19</v>
      </c>
      <c r="K159" s="95">
        <f>SUM(I159:J159)</f>
        <v>38</v>
      </c>
      <c r="L159" s="119">
        <f>SUM(H159,K159)</f>
        <v>94</v>
      </c>
      <c r="M159" s="94">
        <v>16</v>
      </c>
      <c r="N159" s="94">
        <v>17</v>
      </c>
      <c r="O159" s="94">
        <v>14</v>
      </c>
      <c r="P159" s="95">
        <f>SUM(M159:O159)</f>
        <v>47</v>
      </c>
      <c r="Q159" s="94">
        <v>17</v>
      </c>
      <c r="R159" s="94">
        <v>18</v>
      </c>
      <c r="S159" s="95">
        <f>SUM(Q159:R159)</f>
        <v>35</v>
      </c>
      <c r="T159" s="96">
        <f>SUM(P159,S159)</f>
        <v>82</v>
      </c>
      <c r="U159" s="120">
        <f>SUM(L159,T159)</f>
        <v>176</v>
      </c>
      <c r="V159" s="124">
        <v>205</v>
      </c>
      <c r="W159" s="5">
        <f>SUM(U159:V159)</f>
        <v>381</v>
      </c>
    </row>
    <row r="160" spans="1:23" ht="16" x14ac:dyDescent="0.2">
      <c r="A160" s="5">
        <v>178</v>
      </c>
      <c r="B160" s="3" t="s">
        <v>381</v>
      </c>
      <c r="C160" s="3" t="s">
        <v>382</v>
      </c>
      <c r="D160" s="5" t="s">
        <v>33</v>
      </c>
      <c r="E160" s="84">
        <v>17</v>
      </c>
      <c r="F160" s="84">
        <v>14</v>
      </c>
      <c r="G160" s="84">
        <v>22</v>
      </c>
      <c r="H160" s="82">
        <f>SUM(E160:G160)</f>
        <v>53</v>
      </c>
      <c r="I160" s="94">
        <v>19</v>
      </c>
      <c r="J160" s="94">
        <v>21</v>
      </c>
      <c r="K160" s="95">
        <f>SUM(I160:J160)</f>
        <v>40</v>
      </c>
      <c r="L160" s="119">
        <f>SUM(H160,K160)</f>
        <v>93</v>
      </c>
      <c r="M160" s="94">
        <v>15</v>
      </c>
      <c r="N160" s="94">
        <v>17</v>
      </c>
      <c r="O160" s="94">
        <v>18</v>
      </c>
      <c r="P160" s="95">
        <f>SUM(M160:O160)</f>
        <v>50</v>
      </c>
      <c r="Q160" s="94">
        <v>13</v>
      </c>
      <c r="R160" s="94">
        <v>15</v>
      </c>
      <c r="S160" s="95">
        <f>SUM(Q160:R160)</f>
        <v>28</v>
      </c>
      <c r="T160" s="96">
        <f>SUM(P160,S160)</f>
        <v>78</v>
      </c>
      <c r="U160" s="120">
        <f>SUM(L160,T160)</f>
        <v>171</v>
      </c>
      <c r="V160" s="124">
        <v>208</v>
      </c>
      <c r="W160" s="5">
        <f>SUM(U160:V160)</f>
        <v>379</v>
      </c>
    </row>
    <row r="161" spans="1:23" ht="16" x14ac:dyDescent="0.2">
      <c r="A161" s="5">
        <v>244</v>
      </c>
      <c r="B161" s="3" t="s">
        <v>398</v>
      </c>
      <c r="C161" s="3" t="s">
        <v>399</v>
      </c>
      <c r="D161" s="5" t="s">
        <v>435</v>
      </c>
      <c r="E161" s="84">
        <v>19</v>
      </c>
      <c r="F161" s="84">
        <v>19</v>
      </c>
      <c r="G161" s="84">
        <v>18</v>
      </c>
      <c r="H161" s="82">
        <f>SUM(E161:G161)</f>
        <v>56</v>
      </c>
      <c r="I161" s="94">
        <v>22</v>
      </c>
      <c r="J161" s="94">
        <v>13</v>
      </c>
      <c r="K161" s="95">
        <f>SUM(I161:J161)</f>
        <v>35</v>
      </c>
      <c r="L161" s="119">
        <f>SUM(H161,K161)</f>
        <v>91</v>
      </c>
      <c r="M161" s="94">
        <v>17</v>
      </c>
      <c r="N161" s="94">
        <v>16</v>
      </c>
      <c r="O161" s="94">
        <v>17</v>
      </c>
      <c r="P161" s="95">
        <f>SUM(M161:O161)</f>
        <v>50</v>
      </c>
      <c r="Q161" s="94">
        <v>19</v>
      </c>
      <c r="R161" s="94">
        <v>20</v>
      </c>
      <c r="S161" s="95">
        <f>SUM(Q161:R161)</f>
        <v>39</v>
      </c>
      <c r="T161" s="96">
        <f>SUM(P161,S161)</f>
        <v>89</v>
      </c>
      <c r="U161" s="120">
        <f>SUM(L161,T161)</f>
        <v>180</v>
      </c>
      <c r="V161" s="124">
        <v>194</v>
      </c>
      <c r="W161" s="5">
        <f>SUM(U161:V161)</f>
        <v>374</v>
      </c>
    </row>
    <row r="162" spans="1:23" ht="16" x14ac:dyDescent="0.2">
      <c r="A162" s="5">
        <v>115</v>
      </c>
      <c r="B162" s="3" t="s">
        <v>346</v>
      </c>
      <c r="C162" s="3" t="s">
        <v>347</v>
      </c>
      <c r="D162" s="5" t="s">
        <v>435</v>
      </c>
      <c r="E162" s="84">
        <v>18</v>
      </c>
      <c r="F162" s="84">
        <v>16</v>
      </c>
      <c r="G162" s="84">
        <v>19</v>
      </c>
      <c r="H162" s="82">
        <f>SUM(E162:G162)</f>
        <v>53</v>
      </c>
      <c r="I162" s="94">
        <v>21</v>
      </c>
      <c r="J162" s="94">
        <v>20</v>
      </c>
      <c r="K162" s="95">
        <f>SUM(I162:J162)</f>
        <v>41</v>
      </c>
      <c r="L162" s="119">
        <f>SUM(H162,K162)</f>
        <v>94</v>
      </c>
      <c r="M162" s="94">
        <v>15</v>
      </c>
      <c r="N162" s="94">
        <v>12</v>
      </c>
      <c r="O162" s="94">
        <v>18</v>
      </c>
      <c r="P162" s="95">
        <f>SUM(M162:O162)</f>
        <v>45</v>
      </c>
      <c r="Q162" s="94">
        <v>16</v>
      </c>
      <c r="R162" s="94">
        <v>19</v>
      </c>
      <c r="S162" s="95">
        <f>SUM(Q162:R162)</f>
        <v>35</v>
      </c>
      <c r="T162" s="96">
        <f>SUM(P162,S162)</f>
        <v>80</v>
      </c>
      <c r="U162" s="120">
        <f>SUM(L162,T162)</f>
        <v>174</v>
      </c>
      <c r="V162" s="124">
        <v>193</v>
      </c>
      <c r="W162" s="5">
        <f>SUM(U162:V162)</f>
        <v>367</v>
      </c>
    </row>
    <row r="163" spans="1:23" ht="16" x14ac:dyDescent="0.2">
      <c r="A163" s="110">
        <v>177</v>
      </c>
      <c r="B163" s="111" t="s">
        <v>379</v>
      </c>
      <c r="C163" s="111" t="s">
        <v>380</v>
      </c>
      <c r="D163" s="110" t="s">
        <v>48</v>
      </c>
      <c r="E163" s="112">
        <v>18</v>
      </c>
      <c r="F163" s="112">
        <v>19</v>
      </c>
      <c r="G163" s="112">
        <v>14</v>
      </c>
      <c r="H163" s="82">
        <f>SUM(E163:G163)</f>
        <v>51</v>
      </c>
      <c r="I163" s="113">
        <v>18</v>
      </c>
      <c r="J163" s="113">
        <v>18</v>
      </c>
      <c r="K163" s="95">
        <f>SUM(I163:J163)</f>
        <v>36</v>
      </c>
      <c r="L163" s="119">
        <f>SUM(H163,K163)</f>
        <v>87</v>
      </c>
      <c r="M163" s="113">
        <v>15</v>
      </c>
      <c r="N163" s="113">
        <v>16</v>
      </c>
      <c r="O163" s="113">
        <v>20</v>
      </c>
      <c r="P163" s="95">
        <f>SUM(M163:O163)</f>
        <v>51</v>
      </c>
      <c r="Q163" s="113">
        <v>18</v>
      </c>
      <c r="R163" s="113">
        <v>16</v>
      </c>
      <c r="S163" s="95">
        <f>SUM(Q163:R163)</f>
        <v>34</v>
      </c>
      <c r="T163" s="96">
        <f>SUM(P163,S163)</f>
        <v>85</v>
      </c>
      <c r="U163" s="120">
        <f>SUM(L163,T163)</f>
        <v>172</v>
      </c>
      <c r="V163" s="128">
        <v>194</v>
      </c>
      <c r="W163" s="5">
        <f>SUM(U163:V163)</f>
        <v>366</v>
      </c>
    </row>
    <row r="164" spans="1:23" ht="16" x14ac:dyDescent="0.2">
      <c r="A164" s="5">
        <v>280</v>
      </c>
      <c r="B164" s="3" t="s">
        <v>406</v>
      </c>
      <c r="C164" s="3" t="s">
        <v>407</v>
      </c>
      <c r="D164" s="5" t="s">
        <v>33</v>
      </c>
      <c r="E164" s="84">
        <v>19</v>
      </c>
      <c r="F164" s="84">
        <v>20</v>
      </c>
      <c r="G164" s="84">
        <v>17</v>
      </c>
      <c r="H164" s="82">
        <f>SUM(E164:G164)</f>
        <v>56</v>
      </c>
      <c r="I164" s="109">
        <v>12</v>
      </c>
      <c r="J164" s="109">
        <v>19</v>
      </c>
      <c r="K164" s="95">
        <f>SUM(I164:J164)</f>
        <v>31</v>
      </c>
      <c r="L164" s="119">
        <f>SUM(H164,K164)</f>
        <v>87</v>
      </c>
      <c r="M164" s="109">
        <v>15</v>
      </c>
      <c r="N164" s="109">
        <v>22</v>
      </c>
      <c r="O164" s="109">
        <v>17</v>
      </c>
      <c r="P164" s="95">
        <f>SUM(M164:O164)</f>
        <v>54</v>
      </c>
      <c r="Q164" s="109">
        <v>22</v>
      </c>
      <c r="R164" s="109">
        <v>19</v>
      </c>
      <c r="S164" s="95">
        <f>SUM(Q164:R164)</f>
        <v>41</v>
      </c>
      <c r="T164" s="96">
        <f>SUM(P164,S164)</f>
        <v>95</v>
      </c>
      <c r="U164" s="120">
        <f>SUM(L164,T164)</f>
        <v>182</v>
      </c>
      <c r="V164" s="128">
        <v>178</v>
      </c>
      <c r="W164" s="5">
        <f>SUM(U164:V164)</f>
        <v>360</v>
      </c>
    </row>
    <row r="165" spans="1:23" ht="16" x14ac:dyDescent="0.2">
      <c r="A165" s="114">
        <v>109</v>
      </c>
      <c r="B165" s="115" t="s">
        <v>344</v>
      </c>
      <c r="C165" s="115" t="s">
        <v>345</v>
      </c>
      <c r="D165" s="114" t="s">
        <v>33</v>
      </c>
      <c r="E165" s="116">
        <v>17</v>
      </c>
      <c r="F165" s="116">
        <v>16</v>
      </c>
      <c r="G165" s="116">
        <v>17</v>
      </c>
      <c r="H165" s="82">
        <f>SUM(E165:G165)</f>
        <v>50</v>
      </c>
      <c r="I165" s="117">
        <v>19</v>
      </c>
      <c r="J165" s="117">
        <v>19</v>
      </c>
      <c r="K165" s="95">
        <f>SUM(I165:J165)</f>
        <v>38</v>
      </c>
      <c r="L165" s="119">
        <f>SUM(H165,K165)</f>
        <v>88</v>
      </c>
      <c r="M165" s="117">
        <v>14</v>
      </c>
      <c r="N165" s="117">
        <v>12</v>
      </c>
      <c r="O165" s="117">
        <v>20</v>
      </c>
      <c r="P165" s="95">
        <f>SUM(M165:O165)</f>
        <v>46</v>
      </c>
      <c r="Q165" s="117">
        <v>19</v>
      </c>
      <c r="R165" s="117">
        <v>14</v>
      </c>
      <c r="S165" s="95">
        <f>SUM(Q165:R165)</f>
        <v>33</v>
      </c>
      <c r="T165" s="96">
        <f>SUM(P165,S165)</f>
        <v>79</v>
      </c>
      <c r="U165" s="120">
        <f>SUM(L165,T165)</f>
        <v>167</v>
      </c>
      <c r="V165" s="128">
        <v>192</v>
      </c>
      <c r="W165" s="5">
        <f>SUM(U165:V165)</f>
        <v>359</v>
      </c>
    </row>
    <row r="166" spans="1:23" ht="16" x14ac:dyDescent="0.2">
      <c r="A166" s="5">
        <v>119</v>
      </c>
      <c r="B166" s="3" t="s">
        <v>348</v>
      </c>
      <c r="C166" s="3" t="s">
        <v>350</v>
      </c>
      <c r="D166" s="5" t="s">
        <v>435</v>
      </c>
      <c r="E166" s="84">
        <v>20</v>
      </c>
      <c r="F166" s="84">
        <v>16</v>
      </c>
      <c r="G166" s="84">
        <v>16</v>
      </c>
      <c r="H166" s="82">
        <f>SUM(E166:G166)</f>
        <v>52</v>
      </c>
      <c r="I166" s="94">
        <v>23</v>
      </c>
      <c r="J166" s="94">
        <v>20</v>
      </c>
      <c r="K166" s="95">
        <f>SUM(I166:J166)</f>
        <v>43</v>
      </c>
      <c r="L166" s="119">
        <f>SUM(H166,K166)</f>
        <v>95</v>
      </c>
      <c r="M166" s="94">
        <v>13</v>
      </c>
      <c r="N166" s="94">
        <v>15</v>
      </c>
      <c r="O166" s="94">
        <v>15</v>
      </c>
      <c r="P166" s="95">
        <f>SUM(M166:O166)</f>
        <v>43</v>
      </c>
      <c r="Q166" s="94">
        <v>20</v>
      </c>
      <c r="R166" s="94">
        <v>20</v>
      </c>
      <c r="S166" s="95">
        <f>SUM(Q166:R166)</f>
        <v>40</v>
      </c>
      <c r="T166" s="96">
        <f>SUM(P166,S166)</f>
        <v>83</v>
      </c>
      <c r="U166" s="120">
        <f>SUM(L166,T166)</f>
        <v>178</v>
      </c>
      <c r="V166" s="128">
        <v>177</v>
      </c>
      <c r="W166" s="5">
        <f>SUM(U166:V166)</f>
        <v>355</v>
      </c>
    </row>
    <row r="167" spans="1:23" ht="16" x14ac:dyDescent="0.2">
      <c r="A167" s="5">
        <v>214</v>
      </c>
      <c r="B167" s="3" t="s">
        <v>387</v>
      </c>
      <c r="C167" s="3" t="s">
        <v>388</v>
      </c>
      <c r="D167" s="5" t="s">
        <v>38</v>
      </c>
      <c r="E167" s="84">
        <v>21</v>
      </c>
      <c r="F167" s="84">
        <v>18</v>
      </c>
      <c r="G167" s="84">
        <v>21</v>
      </c>
      <c r="H167" s="82">
        <f>SUM(E167:G167)</f>
        <v>60</v>
      </c>
      <c r="I167" s="94">
        <v>18</v>
      </c>
      <c r="J167" s="94">
        <v>18</v>
      </c>
      <c r="K167" s="95">
        <f>SUM(I167:J167)</f>
        <v>36</v>
      </c>
      <c r="L167" s="119">
        <f>SUM(H167,K167)</f>
        <v>96</v>
      </c>
      <c r="M167" s="94">
        <v>13</v>
      </c>
      <c r="N167" s="94">
        <v>20</v>
      </c>
      <c r="O167" s="94">
        <v>21</v>
      </c>
      <c r="P167" s="95">
        <f>SUM(M167:O167)</f>
        <v>54</v>
      </c>
      <c r="Q167" s="94">
        <v>21</v>
      </c>
      <c r="R167" s="94">
        <v>20</v>
      </c>
      <c r="S167" s="95">
        <f>SUM(Q167:R167)</f>
        <v>41</v>
      </c>
      <c r="T167" s="96">
        <f>SUM(P167,S167)</f>
        <v>95</v>
      </c>
      <c r="U167" s="120">
        <f>SUM(L167,T167)</f>
        <v>191</v>
      </c>
      <c r="V167" s="128">
        <v>84</v>
      </c>
      <c r="W167" s="5">
        <f>SUM(U167:V167)</f>
        <v>275</v>
      </c>
    </row>
    <row r="168" spans="1:23" ht="16" x14ac:dyDescent="0.2">
      <c r="A168" s="5">
        <v>221</v>
      </c>
      <c r="B168" s="3" t="s">
        <v>389</v>
      </c>
      <c r="C168" s="3" t="s">
        <v>390</v>
      </c>
      <c r="D168" s="5" t="s">
        <v>38</v>
      </c>
      <c r="E168" s="84">
        <v>15</v>
      </c>
      <c r="F168" s="84">
        <v>15</v>
      </c>
      <c r="G168" s="84">
        <v>14</v>
      </c>
      <c r="H168" s="82">
        <f>SUM(E168:G168)</f>
        <v>44</v>
      </c>
      <c r="I168" s="94">
        <v>15</v>
      </c>
      <c r="J168" s="94">
        <v>24</v>
      </c>
      <c r="K168" s="95">
        <f>SUM(I168:J168)</f>
        <v>39</v>
      </c>
      <c r="L168" s="119">
        <f>SUM(H168,K168)</f>
        <v>83</v>
      </c>
      <c r="M168" s="94">
        <v>18</v>
      </c>
      <c r="N168" s="94">
        <v>22</v>
      </c>
      <c r="O168" s="94">
        <v>17</v>
      </c>
      <c r="P168" s="95">
        <f>SUM(M168:O168)</f>
        <v>57</v>
      </c>
      <c r="Q168" s="94">
        <v>19</v>
      </c>
      <c r="R168" s="94">
        <v>18</v>
      </c>
      <c r="S168" s="95">
        <f>SUM(Q168:R168)</f>
        <v>37</v>
      </c>
      <c r="T168" s="96">
        <f>SUM(P168,S168)</f>
        <v>94</v>
      </c>
      <c r="U168" s="120">
        <f>SUM(L168,T168)</f>
        <v>177</v>
      </c>
      <c r="V168" s="128">
        <v>90</v>
      </c>
      <c r="W168" s="5">
        <f>SUM(U168:V168)</f>
        <v>267</v>
      </c>
    </row>
    <row r="169" spans="1:23" ht="16" x14ac:dyDescent="0.2">
      <c r="A169" s="5">
        <v>163</v>
      </c>
      <c r="B169" s="3" t="s">
        <v>368</v>
      </c>
      <c r="C169" s="3" t="s">
        <v>369</v>
      </c>
      <c r="D169" s="5" t="s">
        <v>33</v>
      </c>
      <c r="E169" s="84">
        <v>20</v>
      </c>
      <c r="F169" s="84">
        <v>19</v>
      </c>
      <c r="G169" s="84">
        <v>23</v>
      </c>
      <c r="H169" s="82">
        <f>SUM(E169:G169)</f>
        <v>62</v>
      </c>
      <c r="I169" s="94">
        <v>22</v>
      </c>
      <c r="J169" s="94">
        <v>21</v>
      </c>
      <c r="K169" s="95">
        <f>SUM(I169:J169)</f>
        <v>43</v>
      </c>
      <c r="L169" s="119">
        <f>SUM(H169,K169)</f>
        <v>105</v>
      </c>
      <c r="M169" s="94">
        <v>16</v>
      </c>
      <c r="N169" s="94">
        <v>23</v>
      </c>
      <c r="O169" s="94">
        <v>20</v>
      </c>
      <c r="P169" s="95">
        <f>SUM(M169:O169)</f>
        <v>59</v>
      </c>
      <c r="Q169" s="94">
        <v>20</v>
      </c>
      <c r="R169" s="94">
        <v>15</v>
      </c>
      <c r="S169" s="95">
        <f>SUM(Q169:R169)</f>
        <v>35</v>
      </c>
      <c r="T169" s="96">
        <f>SUM(P169,S169)</f>
        <v>94</v>
      </c>
      <c r="U169" s="120">
        <f>SUM(L169,T169)</f>
        <v>199</v>
      </c>
      <c r="V169" s="128">
        <v>0</v>
      </c>
      <c r="W169" s="5">
        <f>SUM(U169:V169)</f>
        <v>199</v>
      </c>
    </row>
    <row r="170" spans="1:23" ht="16" x14ac:dyDescent="0.2">
      <c r="A170" s="5">
        <v>170</v>
      </c>
      <c r="B170" s="3" t="s">
        <v>376</v>
      </c>
      <c r="C170" s="3" t="s">
        <v>355</v>
      </c>
      <c r="D170" s="5" t="s">
        <v>33</v>
      </c>
      <c r="E170" s="84">
        <v>18</v>
      </c>
      <c r="F170" s="84">
        <v>21</v>
      </c>
      <c r="G170" s="84">
        <v>20</v>
      </c>
      <c r="H170" s="82">
        <f>SUM(E170:G170)</f>
        <v>59</v>
      </c>
      <c r="I170" s="94">
        <v>20</v>
      </c>
      <c r="J170" s="94">
        <v>19</v>
      </c>
      <c r="K170" s="95">
        <f>SUM(I170:J170)</f>
        <v>39</v>
      </c>
      <c r="L170" s="119">
        <f>SUM(H170,K170)</f>
        <v>98</v>
      </c>
      <c r="M170" s="94">
        <v>20</v>
      </c>
      <c r="N170" s="94">
        <v>19</v>
      </c>
      <c r="O170" s="94">
        <v>17</v>
      </c>
      <c r="P170" s="95">
        <f>SUM(M170:O170)</f>
        <v>56</v>
      </c>
      <c r="Q170" s="94">
        <v>14</v>
      </c>
      <c r="R170" s="94">
        <v>19</v>
      </c>
      <c r="S170" s="95">
        <f>SUM(Q170:R170)</f>
        <v>33</v>
      </c>
      <c r="T170" s="96">
        <f>SUM(P170,S170)</f>
        <v>89</v>
      </c>
      <c r="U170" s="120">
        <f>SUM(L170,T170)</f>
        <v>187</v>
      </c>
      <c r="V170" s="124">
        <v>0</v>
      </c>
      <c r="W170" s="5">
        <f>SUM(U170:V170)</f>
        <v>187</v>
      </c>
    </row>
    <row r="171" spans="1:23" ht="16" x14ac:dyDescent="0.2">
      <c r="A171" s="5">
        <v>230</v>
      </c>
      <c r="B171" s="3" t="s">
        <v>391</v>
      </c>
      <c r="C171" s="3" t="s">
        <v>392</v>
      </c>
      <c r="D171" s="5" t="s">
        <v>33</v>
      </c>
      <c r="E171" s="84">
        <v>16</v>
      </c>
      <c r="F171" s="84">
        <v>18</v>
      </c>
      <c r="G171" s="84">
        <v>19</v>
      </c>
      <c r="H171" s="82">
        <f>SUM(E171:G171)</f>
        <v>53</v>
      </c>
      <c r="I171" s="94">
        <v>17</v>
      </c>
      <c r="J171" s="94">
        <v>20</v>
      </c>
      <c r="K171" s="95">
        <f>SUM(I171:J171)</f>
        <v>37</v>
      </c>
      <c r="L171" s="119">
        <f>SUM(H171,K171)</f>
        <v>90</v>
      </c>
      <c r="M171" s="94">
        <v>16</v>
      </c>
      <c r="N171" s="94">
        <v>21</v>
      </c>
      <c r="O171" s="94">
        <v>18</v>
      </c>
      <c r="P171" s="95">
        <f>SUM(M171:O171)</f>
        <v>55</v>
      </c>
      <c r="Q171" s="94">
        <v>15</v>
      </c>
      <c r="R171" s="94">
        <v>15</v>
      </c>
      <c r="S171" s="95">
        <f>SUM(Q171:R171)</f>
        <v>30</v>
      </c>
      <c r="T171" s="96">
        <f>SUM(P171,S171)</f>
        <v>85</v>
      </c>
      <c r="U171" s="120">
        <f>SUM(L171,T171)</f>
        <v>175</v>
      </c>
      <c r="V171" s="128">
        <v>0</v>
      </c>
      <c r="W171" s="5">
        <f>SUM(U171:V171)</f>
        <v>175</v>
      </c>
    </row>
    <row r="172" spans="1:23" ht="16" x14ac:dyDescent="0.2">
      <c r="A172" s="5">
        <v>254</v>
      </c>
      <c r="B172" s="3" t="s">
        <v>302</v>
      </c>
      <c r="C172" s="3" t="s">
        <v>400</v>
      </c>
      <c r="D172" s="5" t="s">
        <v>33</v>
      </c>
      <c r="E172" s="84">
        <v>15</v>
      </c>
      <c r="F172" s="84">
        <v>24</v>
      </c>
      <c r="G172" s="84">
        <v>18</v>
      </c>
      <c r="H172" s="82">
        <f>SUM(E172:G172)</f>
        <v>57</v>
      </c>
      <c r="I172" s="94">
        <v>22</v>
      </c>
      <c r="J172" s="94">
        <v>15</v>
      </c>
      <c r="K172" s="95">
        <f>SUM(I172:J172)</f>
        <v>37</v>
      </c>
      <c r="L172" s="119">
        <f>SUM(H172,K172)</f>
        <v>94</v>
      </c>
      <c r="M172" s="94">
        <v>13</v>
      </c>
      <c r="N172" s="94">
        <v>15</v>
      </c>
      <c r="O172" s="94">
        <v>18</v>
      </c>
      <c r="P172" s="95">
        <f>SUM(M172:O172)</f>
        <v>46</v>
      </c>
      <c r="Q172" s="94">
        <v>16</v>
      </c>
      <c r="R172" s="94">
        <v>17</v>
      </c>
      <c r="S172" s="95">
        <f>SUM(Q172:R172)</f>
        <v>33</v>
      </c>
      <c r="T172" s="96">
        <f>SUM(P172,S172)</f>
        <v>79</v>
      </c>
      <c r="U172" s="120">
        <f>SUM(L172,T172)</f>
        <v>173</v>
      </c>
      <c r="V172" s="128">
        <v>0</v>
      </c>
      <c r="W172" s="5">
        <f>SUM(U172:V172)</f>
        <v>173</v>
      </c>
    </row>
    <row r="173" spans="1:23" ht="16" x14ac:dyDescent="0.2">
      <c r="A173" s="5">
        <v>143</v>
      </c>
      <c r="B173" s="3" t="s">
        <v>361</v>
      </c>
      <c r="C173" s="3" t="s">
        <v>362</v>
      </c>
      <c r="D173" s="5" t="s">
        <v>33</v>
      </c>
      <c r="E173" s="84">
        <v>15</v>
      </c>
      <c r="F173" s="84">
        <v>20</v>
      </c>
      <c r="G173" s="84">
        <v>15</v>
      </c>
      <c r="H173" s="82">
        <f>SUM(E173:G173)</f>
        <v>50</v>
      </c>
      <c r="I173" s="94">
        <v>18</v>
      </c>
      <c r="J173" s="94">
        <v>17</v>
      </c>
      <c r="K173" s="95">
        <f>SUM(I173:J173)</f>
        <v>35</v>
      </c>
      <c r="L173" s="119">
        <f>SUM(H173,K173)</f>
        <v>85</v>
      </c>
      <c r="M173" s="94">
        <v>18</v>
      </c>
      <c r="N173" s="94">
        <v>12</v>
      </c>
      <c r="O173" s="94">
        <v>19</v>
      </c>
      <c r="P173" s="95">
        <f>SUM(M173:O173)</f>
        <v>49</v>
      </c>
      <c r="Q173" s="94">
        <v>20</v>
      </c>
      <c r="R173" s="94">
        <v>16</v>
      </c>
      <c r="S173" s="95">
        <f>SUM(Q173:R173)</f>
        <v>36</v>
      </c>
      <c r="T173" s="96">
        <f>SUM(P173,S173)</f>
        <v>85</v>
      </c>
      <c r="U173" s="120">
        <f>SUM(L173,T173)</f>
        <v>170</v>
      </c>
      <c r="V173" s="124">
        <v>0</v>
      </c>
      <c r="W173" s="5">
        <f>SUM(U173:V173)</f>
        <v>170</v>
      </c>
    </row>
    <row r="174" spans="1:23" ht="16" x14ac:dyDescent="0.2">
      <c r="A174" s="5">
        <v>297</v>
      </c>
      <c r="B174" s="3" t="s">
        <v>338</v>
      </c>
      <c r="C174" s="3" t="s">
        <v>413</v>
      </c>
      <c r="D174" s="5" t="s">
        <v>38</v>
      </c>
      <c r="E174" s="84">
        <v>13</v>
      </c>
      <c r="F174" s="84">
        <v>18</v>
      </c>
      <c r="G174" s="84">
        <v>12</v>
      </c>
      <c r="H174" s="82">
        <f>SUM(E174:G174)</f>
        <v>43</v>
      </c>
      <c r="I174" s="94">
        <v>15</v>
      </c>
      <c r="J174" s="94">
        <v>17</v>
      </c>
      <c r="K174" s="95">
        <f>SUM(I174:J174)</f>
        <v>32</v>
      </c>
      <c r="L174" s="119">
        <f>SUM(H174,K174)</f>
        <v>75</v>
      </c>
      <c r="M174" s="94">
        <v>18</v>
      </c>
      <c r="N174" s="94">
        <v>15</v>
      </c>
      <c r="O174" s="94">
        <v>13</v>
      </c>
      <c r="P174" s="95">
        <f>SUM(M174:O174)</f>
        <v>46</v>
      </c>
      <c r="Q174" s="94">
        <v>16</v>
      </c>
      <c r="R174" s="94">
        <v>17</v>
      </c>
      <c r="S174" s="95">
        <f>SUM(Q174:R174)</f>
        <v>33</v>
      </c>
      <c r="T174" s="96">
        <f>SUM(P174,S174)</f>
        <v>79</v>
      </c>
      <c r="U174" s="120">
        <f>SUM(L174,T174)</f>
        <v>154</v>
      </c>
      <c r="V174" s="128">
        <v>0</v>
      </c>
      <c r="W174" s="5">
        <f>SUM(U174:V174)</f>
        <v>154</v>
      </c>
    </row>
    <row r="175" spans="1:23" ht="16" x14ac:dyDescent="0.2">
      <c r="A175" s="5">
        <v>168</v>
      </c>
      <c r="B175" s="3" t="s">
        <v>374</v>
      </c>
      <c r="C175" s="3" t="s">
        <v>375</v>
      </c>
      <c r="D175" s="5" t="s">
        <v>33</v>
      </c>
      <c r="E175" s="84">
        <v>12</v>
      </c>
      <c r="F175" s="84">
        <v>19</v>
      </c>
      <c r="G175" s="84">
        <v>16</v>
      </c>
      <c r="H175" s="82">
        <f>SUM(E175:G175)</f>
        <v>47</v>
      </c>
      <c r="I175" s="94">
        <v>14</v>
      </c>
      <c r="J175" s="94">
        <v>11</v>
      </c>
      <c r="K175" s="95">
        <f>SUM(I175:J175)</f>
        <v>25</v>
      </c>
      <c r="L175" s="119">
        <f>SUM(H175,K175)</f>
        <v>72</v>
      </c>
      <c r="M175" s="125">
        <v>16</v>
      </c>
      <c r="N175" s="94">
        <v>10</v>
      </c>
      <c r="O175" s="94">
        <v>12</v>
      </c>
      <c r="P175" s="95">
        <f>SUM(M175:O175)</f>
        <v>38</v>
      </c>
      <c r="Q175" s="94">
        <v>12</v>
      </c>
      <c r="R175" s="94">
        <v>11</v>
      </c>
      <c r="S175" s="95">
        <f>SUM(Q175:R175)</f>
        <v>23</v>
      </c>
      <c r="T175" s="96">
        <f>SUM(P175,S175)</f>
        <v>61</v>
      </c>
      <c r="U175" s="120">
        <f>SUM(L175,T175)</f>
        <v>133</v>
      </c>
      <c r="V175" s="128">
        <v>0</v>
      </c>
      <c r="W175" s="5">
        <f>SUM(U175:V175)</f>
        <v>133</v>
      </c>
    </row>
    <row r="176" spans="1:23" x14ac:dyDescent="0.15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</row>
    <row r="177" spans="1:23" x14ac:dyDescent="0.15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</row>
    <row r="178" spans="1:23" x14ac:dyDescent="0.15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</row>
    <row r="179" spans="1:23" x14ac:dyDescent="0.15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</row>
    <row r="180" spans="1:23" x14ac:dyDescent="0.15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</row>
  </sheetData>
  <sortState ref="A14:W129">
    <sortCondition descending="1" ref="W14:W129"/>
  </sortState>
  <mergeCells count="5">
    <mergeCell ref="A1:W1"/>
    <mergeCell ref="A2:K2"/>
    <mergeCell ref="L2:W2"/>
    <mergeCell ref="A12:W12"/>
    <mergeCell ref="A134:W134"/>
  </mergeCells>
  <phoneticPr fontId="15" type="noConversion"/>
  <conditionalFormatting sqref="S11:T11 O11:Q11 T8:T10 R8:S8 E136:G147 I113:J129 I112 I14:J111 E149:G175">
    <cfRule type="cellIs" dxfId="23" priority="42" operator="equal">
      <formula>25</formula>
    </cfRule>
  </conditionalFormatting>
  <conditionalFormatting sqref="A1">
    <cfRule type="cellIs" dxfId="22" priority="41" operator="equal">
      <formula>25</formula>
    </cfRule>
  </conditionalFormatting>
  <conditionalFormatting sqref="S9 R9:R10">
    <cfRule type="cellIs" dxfId="21" priority="40" operator="equal">
      <formula>25</formula>
    </cfRule>
  </conditionalFormatting>
  <conditionalFormatting sqref="S11:T11 T8:T10">
    <cfRule type="cellIs" dxfId="20" priority="39" operator="equal">
      <formula>25</formula>
    </cfRule>
  </conditionalFormatting>
  <conditionalFormatting sqref="R7:T7">
    <cfRule type="cellIs" dxfId="19" priority="38" operator="equal">
      <formula>25</formula>
    </cfRule>
  </conditionalFormatting>
  <conditionalFormatting sqref="T7">
    <cfRule type="cellIs" dxfId="18" priority="37" operator="equal">
      <formula>25</formula>
    </cfRule>
  </conditionalFormatting>
  <conditionalFormatting sqref="O3:Q3 S3:T6">
    <cfRule type="cellIs" dxfId="17" priority="36" operator="equal">
      <formula>25</formula>
    </cfRule>
  </conditionalFormatting>
  <conditionalFormatting sqref="S3:T3 T4:T6">
    <cfRule type="cellIs" dxfId="16" priority="35" operator="equal">
      <formula>25</formula>
    </cfRule>
  </conditionalFormatting>
  <conditionalFormatting sqref="G8:G10">
    <cfRule type="cellIs" dxfId="15" priority="28" operator="equal">
      <formula>25</formula>
    </cfRule>
  </conditionalFormatting>
  <conditionalFormatting sqref="R4:R6">
    <cfRule type="cellIs" dxfId="14" priority="27" operator="equal">
      <formula>25</formula>
    </cfRule>
  </conditionalFormatting>
  <conditionalFormatting sqref="G4:G6">
    <cfRule type="cellIs" dxfId="13" priority="25" operator="equal">
      <formula>25</formula>
    </cfRule>
  </conditionalFormatting>
  <conditionalFormatting sqref="Q135:R135">
    <cfRule type="cellIs" dxfId="12" priority="20" operator="equal">
      <formula>25</formula>
    </cfRule>
  </conditionalFormatting>
  <conditionalFormatting sqref="I135:J135">
    <cfRule type="cellIs" dxfId="11" priority="22" operator="equal">
      <formula>25</formula>
    </cfRule>
  </conditionalFormatting>
  <conditionalFormatting sqref="M135:O135">
    <cfRule type="cellIs" dxfId="10" priority="21" operator="equal">
      <formula>25</formula>
    </cfRule>
  </conditionalFormatting>
  <conditionalFormatting sqref="E148:G148 Q148:R148 M148:O148 J148">
    <cfRule type="cellIs" dxfId="9" priority="14" operator="equal">
      <formula>25</formula>
    </cfRule>
  </conditionalFormatting>
  <conditionalFormatting sqref="Q14:R129 M14:O129">
    <cfRule type="cellIs" dxfId="8" priority="9" operator="equal">
      <formula>25</formula>
    </cfRule>
  </conditionalFormatting>
  <conditionalFormatting sqref="Q13:R13">
    <cfRule type="cellIs" dxfId="7" priority="6" operator="equal">
      <formula>25</formula>
    </cfRule>
  </conditionalFormatting>
  <conditionalFormatting sqref="I13:J13">
    <cfRule type="cellIs" dxfId="6" priority="8" operator="equal">
      <formula>25</formula>
    </cfRule>
  </conditionalFormatting>
  <conditionalFormatting sqref="M13:O13">
    <cfRule type="cellIs" dxfId="5" priority="7" operator="equal">
      <formula>25</formula>
    </cfRule>
  </conditionalFormatting>
  <conditionalFormatting sqref="E15:G129 M15:R129 I113:J129 I112 I14:J111">
    <cfRule type="cellIs" dxfId="4" priority="5" operator="equal">
      <formula>25</formula>
    </cfRule>
  </conditionalFormatting>
  <conditionalFormatting sqref="E14:G14">
    <cfRule type="cellIs" dxfId="3" priority="4" operator="equal">
      <formula>25</formula>
    </cfRule>
  </conditionalFormatting>
  <conditionalFormatting sqref="M14:R14">
    <cfRule type="cellIs" dxfId="2" priority="3" operator="equal">
      <formula>25</formula>
    </cfRule>
  </conditionalFormatting>
  <conditionalFormatting sqref="J112">
    <cfRule type="cellIs" dxfId="1" priority="2" operator="equal">
      <formula>25</formula>
    </cfRule>
  </conditionalFormatting>
  <conditionalFormatting sqref="J112">
    <cfRule type="cellIs" dxfId="0" priority="1" operator="equal">
      <formula>25</formula>
    </cfRule>
  </conditionalFormatting>
  <printOptions horizontalCentered="1"/>
  <pageMargins left="0.25" right="0.25" top="0.25" bottom="0.25" header="0.3" footer="0.3"/>
  <pageSetup scale="79" fitToHeight="3" orientation="portrait" horizontalDpi="4294967292" verticalDpi="4294967292"/>
  <rowBreaks count="1" manualBreakCount="1">
    <brk id="97" max="2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00FF"/>
    <pageSetUpPr fitToPage="1"/>
  </sheetPr>
  <dimension ref="A1:Y74"/>
  <sheetViews>
    <sheetView zoomScale="150" zoomScaleNormal="150" zoomScalePageLayoutView="150" workbookViewId="0">
      <selection activeCell="F7" sqref="F7"/>
    </sheetView>
  </sheetViews>
  <sheetFormatPr baseColWidth="10" defaultColWidth="9.1640625" defaultRowHeight="15" x14ac:dyDescent="0.2"/>
  <cols>
    <col min="1" max="1" width="9.1640625" style="21"/>
    <col min="2" max="2" width="9.1640625" style="21" customWidth="1"/>
    <col min="3" max="3" width="10.6640625" style="21" customWidth="1"/>
    <col min="4" max="4" width="2.33203125" style="21" customWidth="1"/>
    <col min="5" max="6" width="0" style="21" hidden="1" customWidth="1"/>
    <col min="7" max="7" width="10.6640625" style="21" hidden="1" customWidth="1"/>
    <col min="8" max="8" width="2.33203125" customWidth="1"/>
    <col min="9" max="11" width="9.1640625" style="21"/>
    <col min="12" max="12" width="2.33203125" style="21" customWidth="1"/>
    <col min="13" max="15" width="9.1640625" style="21"/>
    <col min="16" max="16" width="2.1640625" style="21" customWidth="1"/>
    <col min="17" max="19" width="0" style="21" hidden="1" customWidth="1"/>
    <col min="20" max="20" width="2.33203125" style="21" customWidth="1"/>
    <col min="21" max="16384" width="9.1640625" style="21"/>
  </cols>
  <sheetData>
    <row r="1" spans="1:23" ht="26" customHeight="1" thickBot="1" x14ac:dyDescent="0.3">
      <c r="A1" s="93" t="s">
        <v>414</v>
      </c>
      <c r="B1" s="93"/>
      <c r="C1" s="93"/>
    </row>
    <row r="2" spans="1:23" ht="24" customHeight="1" thickBot="1" x14ac:dyDescent="0.25">
      <c r="A2" s="182" t="s">
        <v>476</v>
      </c>
      <c r="B2" s="183"/>
      <c r="C2" s="184"/>
      <c r="E2" s="182" t="s">
        <v>143</v>
      </c>
      <c r="F2" s="183"/>
      <c r="G2" s="184"/>
      <c r="I2" s="182" t="s">
        <v>144</v>
      </c>
      <c r="J2" s="183"/>
      <c r="K2" s="184"/>
      <c r="M2" s="182" t="s">
        <v>145</v>
      </c>
      <c r="N2" s="183"/>
      <c r="O2" s="184"/>
      <c r="Q2" s="182" t="s">
        <v>146</v>
      </c>
      <c r="R2" s="183"/>
      <c r="S2" s="184"/>
      <c r="U2" s="182" t="s">
        <v>147</v>
      </c>
      <c r="V2" s="183"/>
      <c r="W2" s="184"/>
    </row>
    <row r="3" spans="1:23" s="38" customFormat="1" ht="5.25" customHeight="1" thickBot="1" x14ac:dyDescent="0.25">
      <c r="A3" s="36"/>
      <c r="B3" s="37"/>
      <c r="C3" s="29"/>
      <c r="E3" s="36"/>
      <c r="F3" s="37"/>
      <c r="G3" s="29"/>
      <c r="H3"/>
      <c r="I3" s="36"/>
      <c r="J3" s="37"/>
      <c r="K3" s="29"/>
      <c r="M3" s="191"/>
      <c r="N3" s="192"/>
      <c r="O3" s="193"/>
      <c r="Q3" s="36"/>
      <c r="R3" s="37"/>
      <c r="S3" s="29"/>
      <c r="U3" s="36"/>
      <c r="V3" s="37"/>
      <c r="W3" s="29"/>
    </row>
    <row r="4" spans="1:23" s="159" customFormat="1" x14ac:dyDescent="0.2">
      <c r="A4" s="212" t="s">
        <v>442</v>
      </c>
      <c r="B4" s="213"/>
      <c r="C4" s="214"/>
      <c r="E4" s="212"/>
      <c r="F4" s="213"/>
      <c r="G4" s="214"/>
      <c r="H4" s="160"/>
      <c r="I4" s="212" t="s">
        <v>457</v>
      </c>
      <c r="J4" s="213"/>
      <c r="K4" s="214"/>
      <c r="M4" s="212" t="s">
        <v>450</v>
      </c>
      <c r="N4" s="213"/>
      <c r="O4" s="214"/>
      <c r="Q4" s="212"/>
      <c r="R4" s="213"/>
      <c r="S4" s="214"/>
      <c r="U4" s="212" t="s">
        <v>461</v>
      </c>
      <c r="V4" s="213"/>
      <c r="W4" s="214"/>
    </row>
    <row r="5" spans="1:23" x14ac:dyDescent="0.2">
      <c r="A5" s="107" t="s">
        <v>443</v>
      </c>
      <c r="B5" s="26"/>
      <c r="C5" s="27">
        <v>221</v>
      </c>
      <c r="E5" s="35"/>
      <c r="F5" s="26"/>
      <c r="G5" s="27"/>
      <c r="I5" s="35" t="s">
        <v>458</v>
      </c>
      <c r="J5" s="26"/>
      <c r="K5" s="27">
        <v>202</v>
      </c>
      <c r="M5" s="35" t="s">
        <v>447</v>
      </c>
      <c r="N5" s="26"/>
      <c r="O5" s="27">
        <v>233</v>
      </c>
      <c r="Q5" s="35"/>
      <c r="R5" s="26"/>
      <c r="S5" s="27"/>
      <c r="U5" s="35" t="s">
        <v>462</v>
      </c>
      <c r="V5" s="26"/>
      <c r="W5" s="27">
        <v>218</v>
      </c>
    </row>
    <row r="6" spans="1:23" ht="16" thickBot="1" x14ac:dyDescent="0.25">
      <c r="A6" s="107" t="s">
        <v>444</v>
      </c>
      <c r="B6" s="26"/>
      <c r="C6" s="27">
        <v>218</v>
      </c>
      <c r="E6" s="35"/>
      <c r="F6" s="26"/>
      <c r="G6" s="27"/>
      <c r="I6" s="35" t="s">
        <v>459</v>
      </c>
      <c r="J6" s="26"/>
      <c r="K6" s="27">
        <v>218</v>
      </c>
      <c r="M6" s="35" t="s">
        <v>448</v>
      </c>
      <c r="N6" s="26"/>
      <c r="O6" s="25">
        <v>226</v>
      </c>
      <c r="Q6" s="35"/>
      <c r="R6" s="26"/>
      <c r="S6" s="25"/>
      <c r="U6" s="35" t="s">
        <v>445</v>
      </c>
      <c r="V6" s="26"/>
      <c r="W6" s="25">
        <v>224</v>
      </c>
    </row>
    <row r="7" spans="1:23" ht="17" thickTop="1" thickBot="1" x14ac:dyDescent="0.25">
      <c r="A7" s="107" t="s">
        <v>445</v>
      </c>
      <c r="B7" s="26"/>
      <c r="C7" s="25">
        <v>224</v>
      </c>
      <c r="E7" s="35"/>
      <c r="F7" s="26"/>
      <c r="G7" s="25"/>
      <c r="I7" s="35" t="s">
        <v>449</v>
      </c>
      <c r="J7" s="26"/>
      <c r="K7" s="25">
        <v>238</v>
      </c>
      <c r="M7" s="24"/>
      <c r="N7" s="23"/>
      <c r="O7" s="34">
        <f>SUM(O5:O6)</f>
        <v>459</v>
      </c>
      <c r="Q7" s="24"/>
      <c r="R7" s="23"/>
      <c r="S7" s="34">
        <f>SUM(S5:S6)</f>
        <v>0</v>
      </c>
      <c r="U7" s="24"/>
      <c r="V7" s="23"/>
      <c r="W7" s="34">
        <f>SUM(W5:W6)</f>
        <v>442</v>
      </c>
    </row>
    <row r="8" spans="1:23" ht="17" thickTop="1" thickBot="1" x14ac:dyDescent="0.25">
      <c r="A8" s="24"/>
      <c r="B8" s="23"/>
      <c r="C8" s="22">
        <f>SUM(C5:C7)</f>
        <v>663</v>
      </c>
      <c r="E8" s="24"/>
      <c r="F8" s="23"/>
      <c r="G8" s="22"/>
      <c r="I8" s="24"/>
      <c r="J8" s="23"/>
      <c r="K8" s="22">
        <f>SUM(K5:K7)</f>
        <v>658</v>
      </c>
      <c r="M8" s="218" t="s">
        <v>454</v>
      </c>
      <c r="N8" s="219"/>
      <c r="O8" s="220"/>
      <c r="Q8" s="188"/>
      <c r="R8" s="189"/>
      <c r="S8" s="190"/>
      <c r="U8" s="188" t="s">
        <v>463</v>
      </c>
      <c r="V8" s="189"/>
      <c r="W8" s="190"/>
    </row>
    <row r="9" spans="1:23" x14ac:dyDescent="0.2">
      <c r="A9" s="215" t="s">
        <v>446</v>
      </c>
      <c r="B9" s="216"/>
      <c r="C9" s="217"/>
      <c r="E9" s="212"/>
      <c r="F9" s="213"/>
      <c r="G9" s="214"/>
      <c r="I9" s="215" t="s">
        <v>450</v>
      </c>
      <c r="J9" s="216"/>
      <c r="K9" s="217"/>
      <c r="M9" s="161" t="s">
        <v>451</v>
      </c>
      <c r="N9" s="162"/>
      <c r="O9" s="163">
        <v>222</v>
      </c>
      <c r="Q9" s="35"/>
      <c r="R9" s="26"/>
      <c r="S9" s="27"/>
      <c r="U9" s="35" t="s">
        <v>464</v>
      </c>
      <c r="V9" s="26"/>
      <c r="W9" s="27">
        <v>224</v>
      </c>
    </row>
    <row r="10" spans="1:23" ht="16" thickBot="1" x14ac:dyDescent="0.25">
      <c r="A10" s="161" t="s">
        <v>447</v>
      </c>
      <c r="B10" s="162"/>
      <c r="C10" s="163">
        <v>233</v>
      </c>
      <c r="E10" s="35"/>
      <c r="F10" s="26"/>
      <c r="G10" s="27"/>
      <c r="I10" s="161" t="s">
        <v>460</v>
      </c>
      <c r="J10" s="162"/>
      <c r="K10" s="163">
        <v>210</v>
      </c>
      <c r="M10" s="161" t="s">
        <v>455</v>
      </c>
      <c r="N10" s="162"/>
      <c r="O10" s="164">
        <v>238</v>
      </c>
      <c r="Q10" s="35"/>
      <c r="R10" s="26"/>
      <c r="S10" s="25"/>
      <c r="U10" s="35" t="s">
        <v>465</v>
      </c>
      <c r="V10" s="26"/>
      <c r="W10" s="25">
        <v>217</v>
      </c>
    </row>
    <row r="11" spans="1:23" ht="17" thickTop="1" thickBot="1" x14ac:dyDescent="0.25">
      <c r="A11" s="161" t="s">
        <v>448</v>
      </c>
      <c r="B11" s="162"/>
      <c r="C11" s="163">
        <v>226</v>
      </c>
      <c r="E11" s="35"/>
      <c r="F11" s="26"/>
      <c r="G11" s="27"/>
      <c r="I11" s="161" t="s">
        <v>447</v>
      </c>
      <c r="J11" s="162"/>
      <c r="K11" s="163">
        <v>233</v>
      </c>
      <c r="M11" s="165"/>
      <c r="N11" s="166"/>
      <c r="O11" s="167">
        <f>SUM(O9:O10)</f>
        <v>460</v>
      </c>
      <c r="Q11" s="24"/>
      <c r="R11" s="23"/>
      <c r="S11" s="34">
        <f>SUM(S9:S10)</f>
        <v>0</v>
      </c>
      <c r="U11" s="24"/>
      <c r="V11" s="23"/>
      <c r="W11" s="34">
        <f>SUM(W9:W10)</f>
        <v>441</v>
      </c>
    </row>
    <row r="12" spans="1:23" ht="16" thickBot="1" x14ac:dyDescent="0.25">
      <c r="A12" s="161" t="s">
        <v>449</v>
      </c>
      <c r="B12" s="162"/>
      <c r="C12" s="164">
        <v>238</v>
      </c>
      <c r="E12" s="35"/>
      <c r="F12" s="26"/>
      <c r="G12" s="25"/>
      <c r="I12" s="161" t="s">
        <v>448</v>
      </c>
      <c r="J12" s="162"/>
      <c r="K12" s="164">
        <v>226</v>
      </c>
      <c r="M12" s="188" t="s">
        <v>456</v>
      </c>
      <c r="N12" s="189"/>
      <c r="O12" s="190"/>
      <c r="Q12" s="188"/>
      <c r="R12" s="189"/>
      <c r="S12" s="190"/>
      <c r="U12" s="218" t="s">
        <v>466</v>
      </c>
      <c r="V12" s="219"/>
      <c r="W12" s="220"/>
    </row>
    <row r="13" spans="1:23" ht="17" thickTop="1" thickBot="1" x14ac:dyDescent="0.25">
      <c r="A13" s="165"/>
      <c r="B13" s="166"/>
      <c r="C13" s="167">
        <f>SUM(C10:C12)</f>
        <v>697</v>
      </c>
      <c r="E13" s="24"/>
      <c r="F13" s="23"/>
      <c r="G13" s="22"/>
      <c r="I13" s="165"/>
      <c r="J13" s="166"/>
      <c r="K13" s="167">
        <f>SUM(K10:K12)</f>
        <v>669</v>
      </c>
      <c r="M13" s="35" t="s">
        <v>452</v>
      </c>
      <c r="N13" s="26"/>
      <c r="O13" s="27">
        <v>227</v>
      </c>
      <c r="Q13" s="35"/>
      <c r="R13" s="26"/>
      <c r="S13" s="27"/>
      <c r="U13" s="161" t="s">
        <v>462</v>
      </c>
      <c r="V13" s="162"/>
      <c r="W13" s="163">
        <v>218</v>
      </c>
    </row>
    <row r="14" spans="1:23" ht="16" thickBot="1" x14ac:dyDescent="0.25">
      <c r="A14" s="212" t="s">
        <v>450</v>
      </c>
      <c r="B14" s="213"/>
      <c r="C14" s="214"/>
      <c r="E14" s="212"/>
      <c r="F14" s="213"/>
      <c r="G14" s="214"/>
      <c r="I14" s="212"/>
      <c r="J14" s="213"/>
      <c r="K14" s="214"/>
      <c r="M14" s="35" t="s">
        <v>453</v>
      </c>
      <c r="N14" s="26"/>
      <c r="O14" s="25">
        <v>215</v>
      </c>
      <c r="Q14" s="35"/>
      <c r="R14" s="26"/>
      <c r="S14" s="25"/>
      <c r="U14" s="161" t="s">
        <v>449</v>
      </c>
      <c r="V14" s="162"/>
      <c r="W14" s="164">
        <v>238</v>
      </c>
    </row>
    <row r="15" spans="1:23" ht="17" thickTop="1" thickBot="1" x14ac:dyDescent="0.25">
      <c r="A15" s="107" t="s">
        <v>451</v>
      </c>
      <c r="B15" s="26"/>
      <c r="C15" s="27">
        <v>222</v>
      </c>
      <c r="E15" s="35"/>
      <c r="F15" s="26"/>
      <c r="G15" s="27"/>
      <c r="I15" s="107"/>
      <c r="J15" s="26"/>
      <c r="K15" s="27"/>
      <c r="M15" s="24"/>
      <c r="N15" s="23"/>
      <c r="O15" s="34">
        <f>SUM(O13:O14)</f>
        <v>442</v>
      </c>
      <c r="Q15" s="24"/>
      <c r="R15" s="23"/>
      <c r="S15" s="22"/>
      <c r="U15" s="165"/>
      <c r="V15" s="166"/>
      <c r="W15" s="167">
        <f>SUM(W13:W14)</f>
        <v>456</v>
      </c>
    </row>
    <row r="16" spans="1:23" x14ac:dyDescent="0.2">
      <c r="A16" s="107" t="s">
        <v>452</v>
      </c>
      <c r="B16" s="26"/>
      <c r="C16" s="27">
        <v>227</v>
      </c>
      <c r="E16" s="35"/>
      <c r="F16" s="26"/>
      <c r="G16" s="27"/>
      <c r="I16" s="107"/>
      <c r="J16" s="26"/>
      <c r="K16" s="27"/>
      <c r="M16" s="188"/>
      <c r="N16" s="189"/>
      <c r="O16" s="190"/>
      <c r="Q16" s="188"/>
      <c r="R16" s="189"/>
      <c r="S16" s="190"/>
      <c r="U16" s="188" t="s">
        <v>467</v>
      </c>
      <c r="V16" s="189"/>
      <c r="W16" s="190"/>
    </row>
    <row r="17" spans="1:25" ht="16" thickBot="1" x14ac:dyDescent="0.25">
      <c r="A17" s="107" t="s">
        <v>453</v>
      </c>
      <c r="B17" s="26"/>
      <c r="C17" s="25">
        <v>215</v>
      </c>
      <c r="E17" s="35"/>
      <c r="F17" s="26"/>
      <c r="G17" s="25"/>
      <c r="I17" s="107"/>
      <c r="J17" s="26"/>
      <c r="K17" s="25"/>
      <c r="M17" s="35"/>
      <c r="N17" s="26"/>
      <c r="O17" s="27"/>
      <c r="Q17" s="35"/>
      <c r="R17" s="26"/>
      <c r="S17" s="27"/>
      <c r="U17" s="35" t="s">
        <v>468</v>
      </c>
      <c r="V17" s="26"/>
      <c r="W17" s="27">
        <v>186</v>
      </c>
      <c r="Y17" s="159" t="s">
        <v>475</v>
      </c>
    </row>
    <row r="18" spans="1:25" ht="17" thickTop="1" thickBot="1" x14ac:dyDescent="0.25">
      <c r="A18" s="24"/>
      <c r="B18" s="23"/>
      <c r="C18" s="22">
        <f>SUM(C15:C17)</f>
        <v>664</v>
      </c>
      <c r="E18" s="24"/>
      <c r="F18" s="23"/>
      <c r="G18" s="22"/>
      <c r="I18" s="24"/>
      <c r="J18" s="23"/>
      <c r="K18" s="22">
        <f>SUM(K15:K17)</f>
        <v>0</v>
      </c>
      <c r="M18" s="35"/>
      <c r="N18" s="26"/>
      <c r="O18" s="25"/>
      <c r="Q18" s="35"/>
      <c r="R18" s="26"/>
      <c r="S18" s="25"/>
      <c r="U18" s="35" t="s">
        <v>465</v>
      </c>
      <c r="V18" s="26"/>
      <c r="W18" s="25">
        <v>217</v>
      </c>
    </row>
    <row r="19" spans="1:25" ht="16" thickBot="1" x14ac:dyDescent="0.25">
      <c r="A19" s="212"/>
      <c r="B19" s="213"/>
      <c r="C19" s="214"/>
      <c r="E19" s="212"/>
      <c r="F19" s="213"/>
      <c r="G19" s="214"/>
      <c r="I19" s="212"/>
      <c r="J19" s="213"/>
      <c r="K19" s="214"/>
      <c r="M19" s="24"/>
      <c r="N19" s="23"/>
      <c r="O19" s="34">
        <f>SUM(O17:O18)</f>
        <v>0</v>
      </c>
      <c r="Q19" s="24"/>
      <c r="R19" s="23"/>
      <c r="S19" s="22"/>
      <c r="U19" s="24"/>
      <c r="V19" s="23"/>
      <c r="W19" s="34">
        <f>SUM(W17:W18)</f>
        <v>403</v>
      </c>
    </row>
    <row r="20" spans="1:25" x14ac:dyDescent="0.2">
      <c r="A20" s="107"/>
      <c r="B20" s="26"/>
      <c r="C20" s="27"/>
      <c r="E20" s="35"/>
      <c r="F20" s="26"/>
      <c r="G20" s="27"/>
      <c r="I20" s="107"/>
      <c r="J20" s="26"/>
      <c r="K20" s="27"/>
      <c r="M20" s="188"/>
      <c r="N20" s="189"/>
      <c r="O20" s="190"/>
      <c r="Q20" s="188"/>
      <c r="R20" s="189"/>
      <c r="S20" s="190"/>
      <c r="U20" s="188" t="s">
        <v>469</v>
      </c>
      <c r="V20" s="189"/>
      <c r="W20" s="190"/>
    </row>
    <row r="21" spans="1:25" x14ac:dyDescent="0.2">
      <c r="A21" s="107"/>
      <c r="B21" s="26"/>
      <c r="C21" s="27"/>
      <c r="E21" s="35"/>
      <c r="F21" s="26"/>
      <c r="G21" s="27"/>
      <c r="I21" s="107"/>
      <c r="J21" s="26"/>
      <c r="K21" s="27"/>
      <c r="M21" s="35"/>
      <c r="N21" s="26"/>
      <c r="O21" s="27"/>
      <c r="Q21" s="35"/>
      <c r="R21" s="26"/>
      <c r="S21" s="27"/>
      <c r="U21" s="35" t="s">
        <v>470</v>
      </c>
      <c r="V21" s="26"/>
      <c r="W21" s="27">
        <v>182</v>
      </c>
    </row>
    <row r="22" spans="1:25" ht="16" thickBot="1" x14ac:dyDescent="0.25">
      <c r="A22" s="107"/>
      <c r="B22" s="26"/>
      <c r="C22" s="25"/>
      <c r="E22" s="35"/>
      <c r="F22" s="26"/>
      <c r="G22" s="25"/>
      <c r="I22" s="107"/>
      <c r="J22" s="26"/>
      <c r="K22" s="25"/>
      <c r="M22" s="35"/>
      <c r="N22" s="26"/>
      <c r="O22" s="25"/>
      <c r="Q22" s="35"/>
      <c r="R22" s="26"/>
      <c r="S22" s="25"/>
      <c r="U22" s="35" t="s">
        <v>471</v>
      </c>
      <c r="V22" s="26"/>
      <c r="W22" s="25">
        <v>204</v>
      </c>
    </row>
    <row r="23" spans="1:25" ht="17" thickTop="1" thickBot="1" x14ac:dyDescent="0.25">
      <c r="A23" s="24"/>
      <c r="B23" s="23"/>
      <c r="C23" s="22">
        <f>SUM(C20:C22)</f>
        <v>0</v>
      </c>
      <c r="E23" s="24"/>
      <c r="F23" s="23"/>
      <c r="G23" s="34"/>
      <c r="I23" s="24"/>
      <c r="J23" s="23"/>
      <c r="K23" s="22">
        <f>SUM(K20:K22)</f>
        <v>0</v>
      </c>
      <c r="M23" s="24"/>
      <c r="N23" s="23"/>
      <c r="O23" s="22"/>
      <c r="Q23" s="24"/>
      <c r="R23" s="23"/>
      <c r="S23" s="22"/>
      <c r="U23" s="24"/>
      <c r="V23" s="23"/>
      <c r="W23" s="34">
        <f>SUM(W21:W22)</f>
        <v>386</v>
      </c>
    </row>
    <row r="24" spans="1:25" x14ac:dyDescent="0.2">
      <c r="A24" s="212"/>
      <c r="B24" s="213"/>
      <c r="C24" s="214"/>
      <c r="E24" s="212"/>
      <c r="F24" s="213"/>
      <c r="G24" s="214"/>
      <c r="I24" s="212"/>
      <c r="J24" s="213"/>
      <c r="K24" s="214"/>
      <c r="M24" s="188"/>
      <c r="N24" s="189"/>
      <c r="O24" s="190"/>
      <c r="Q24" s="188"/>
      <c r="R24" s="189"/>
      <c r="S24" s="190"/>
      <c r="U24" s="188" t="s">
        <v>472</v>
      </c>
      <c r="V24" s="189"/>
      <c r="W24" s="190"/>
    </row>
    <row r="25" spans="1:25" ht="15" customHeight="1" x14ac:dyDescent="0.2">
      <c r="A25" s="107"/>
      <c r="B25" s="26"/>
      <c r="C25" s="27"/>
      <c r="E25" s="35"/>
      <c r="F25" s="26"/>
      <c r="G25" s="27"/>
      <c r="I25" s="35"/>
      <c r="J25" s="26"/>
      <c r="K25" s="27"/>
      <c r="M25" s="35"/>
      <c r="N25" s="26"/>
      <c r="O25" s="27"/>
      <c r="Q25" s="35"/>
      <c r="R25" s="26"/>
      <c r="S25" s="27"/>
      <c r="U25" s="35" t="s">
        <v>464</v>
      </c>
      <c r="V25" s="26"/>
      <c r="W25" s="27">
        <v>224</v>
      </c>
    </row>
    <row r="26" spans="1:25" ht="15" customHeight="1" thickBot="1" x14ac:dyDescent="0.25">
      <c r="A26" s="107"/>
      <c r="B26" s="26"/>
      <c r="C26" s="27"/>
      <c r="E26" s="35"/>
      <c r="F26" s="73" t="s">
        <v>114</v>
      </c>
      <c r="G26" s="27"/>
      <c r="I26" s="35"/>
      <c r="J26" s="26"/>
      <c r="K26" s="27"/>
      <c r="M26" s="35"/>
      <c r="N26" s="26"/>
      <c r="O26" s="25"/>
      <c r="Q26" s="35"/>
      <c r="R26" s="26"/>
      <c r="S26" s="25"/>
      <c r="U26" s="35" t="s">
        <v>473</v>
      </c>
      <c r="V26" s="26"/>
      <c r="W26" s="25">
        <v>211</v>
      </c>
    </row>
    <row r="27" spans="1:25" ht="15" customHeight="1" thickTop="1" thickBot="1" x14ac:dyDescent="0.25">
      <c r="A27" s="107"/>
      <c r="B27" s="26"/>
      <c r="C27" s="25"/>
      <c r="E27" s="35"/>
      <c r="F27" s="26"/>
      <c r="G27" s="25"/>
      <c r="I27" s="35"/>
      <c r="J27" s="26"/>
      <c r="K27" s="25"/>
      <c r="M27" s="24"/>
      <c r="N27" s="23"/>
      <c r="O27" s="22"/>
      <c r="Q27" s="24"/>
      <c r="R27" s="23"/>
      <c r="S27" s="22"/>
      <c r="U27" s="24"/>
      <c r="V27" s="23"/>
      <c r="W27" s="34">
        <f>SUM(W25:W26)</f>
        <v>435</v>
      </c>
    </row>
    <row r="28" spans="1:25" ht="17" thickTop="1" thickBot="1" x14ac:dyDescent="0.25">
      <c r="A28" s="24"/>
      <c r="B28" s="23"/>
      <c r="C28" s="22">
        <f>SUM(C25:C27)</f>
        <v>0</v>
      </c>
      <c r="E28" s="24"/>
      <c r="F28" s="23"/>
      <c r="G28" s="22"/>
      <c r="I28" s="24"/>
      <c r="J28" s="23"/>
      <c r="K28" s="22"/>
      <c r="M28" s="188"/>
      <c r="N28" s="189"/>
      <c r="O28" s="190"/>
      <c r="Q28" s="188"/>
      <c r="R28" s="189"/>
      <c r="S28" s="190"/>
      <c r="U28" s="188" t="s">
        <v>450</v>
      </c>
      <c r="V28" s="189"/>
      <c r="W28" s="190"/>
    </row>
    <row r="29" spans="1:25" x14ac:dyDescent="0.2">
      <c r="A29" s="106"/>
      <c r="B29" s="26"/>
      <c r="C29" s="29"/>
      <c r="E29" s="106"/>
      <c r="F29" s="26"/>
      <c r="G29" s="27"/>
      <c r="I29" s="106"/>
      <c r="J29" s="26"/>
      <c r="K29" s="27"/>
      <c r="M29" s="35"/>
      <c r="N29" s="26"/>
      <c r="O29" s="27"/>
      <c r="Q29" s="35"/>
      <c r="R29" s="26"/>
      <c r="S29" s="27"/>
      <c r="U29" s="35" t="s">
        <v>447</v>
      </c>
      <c r="V29" s="26"/>
      <c r="W29" s="27">
        <v>233</v>
      </c>
    </row>
    <row r="30" spans="1:25" ht="16" thickBot="1" x14ac:dyDescent="0.25">
      <c r="A30" s="106"/>
      <c r="B30" s="26"/>
      <c r="C30" s="29"/>
      <c r="E30" s="106"/>
      <c r="F30" s="26"/>
      <c r="G30" s="27"/>
      <c r="I30" s="106"/>
      <c r="J30" s="26"/>
      <c r="K30" s="27"/>
      <c r="M30" s="35"/>
      <c r="N30" s="26"/>
      <c r="O30" s="25"/>
      <c r="Q30" s="35"/>
      <c r="R30" s="26"/>
      <c r="S30" s="25"/>
      <c r="U30" s="35" t="s">
        <v>460</v>
      </c>
      <c r="V30" s="26"/>
      <c r="W30" s="25">
        <v>210</v>
      </c>
    </row>
    <row r="31" spans="1:25" ht="17" thickTop="1" thickBot="1" x14ac:dyDescent="0.25">
      <c r="A31" s="106"/>
      <c r="B31" s="26"/>
      <c r="C31" s="29"/>
      <c r="E31" s="106"/>
      <c r="F31" s="26"/>
      <c r="G31" s="27"/>
      <c r="I31" s="106"/>
      <c r="J31" s="26"/>
      <c r="K31" s="27"/>
      <c r="M31" s="24"/>
      <c r="N31" s="23"/>
      <c r="O31" s="22"/>
      <c r="Q31" s="24"/>
      <c r="R31" s="23"/>
      <c r="S31" s="22"/>
      <c r="U31" s="24"/>
      <c r="V31" s="23"/>
      <c r="W31" s="34">
        <f>SUM(W29:W30)</f>
        <v>443</v>
      </c>
    </row>
    <row r="32" spans="1:25" x14ac:dyDescent="0.2">
      <c r="A32" s="106"/>
      <c r="B32" s="26"/>
      <c r="C32" s="29"/>
      <c r="E32" s="106"/>
      <c r="F32" s="26"/>
      <c r="G32" s="27"/>
      <c r="I32" s="106"/>
      <c r="J32" s="26"/>
      <c r="K32" s="27"/>
      <c r="M32" s="188"/>
      <c r="N32" s="189"/>
      <c r="O32" s="190"/>
      <c r="Q32" s="188"/>
      <c r="R32" s="189"/>
      <c r="S32" s="190"/>
      <c r="U32" s="188"/>
      <c r="V32" s="189"/>
      <c r="W32" s="190"/>
    </row>
    <row r="33" spans="1:23" x14ac:dyDescent="0.2">
      <c r="A33" s="106"/>
      <c r="B33" s="26"/>
      <c r="C33" s="29"/>
      <c r="E33" s="106"/>
      <c r="F33" s="26"/>
      <c r="G33" s="27"/>
      <c r="I33" s="106"/>
      <c r="J33" s="26"/>
      <c r="K33" s="27"/>
      <c r="M33" s="35"/>
      <c r="N33" s="26"/>
      <c r="O33" s="27"/>
      <c r="Q33" s="35"/>
      <c r="R33" s="26"/>
      <c r="S33" s="27"/>
      <c r="U33" s="35"/>
      <c r="V33" s="26"/>
      <c r="W33" s="27"/>
    </row>
    <row r="34" spans="1:23" ht="16" thickBot="1" x14ac:dyDescent="0.25">
      <c r="A34" s="106"/>
      <c r="B34" s="26"/>
      <c r="C34" s="29"/>
      <c r="E34" s="106"/>
      <c r="F34" s="26"/>
      <c r="G34" s="27"/>
      <c r="I34" s="106"/>
      <c r="J34" s="26"/>
      <c r="K34" s="27"/>
      <c r="M34" s="35"/>
      <c r="N34" s="26"/>
      <c r="O34" s="25"/>
      <c r="Q34" s="35"/>
      <c r="R34" s="26"/>
      <c r="S34" s="25"/>
      <c r="U34" s="35"/>
      <c r="V34" s="26"/>
      <c r="W34" s="25"/>
    </row>
    <row r="35" spans="1:23" ht="17" thickTop="1" thickBot="1" x14ac:dyDescent="0.25">
      <c r="A35" s="106"/>
      <c r="B35" s="26"/>
      <c r="C35" s="29"/>
      <c r="E35" s="106"/>
      <c r="F35" s="26"/>
      <c r="G35" s="27"/>
      <c r="I35" s="106"/>
      <c r="J35" s="26"/>
      <c r="K35" s="27"/>
      <c r="M35" s="24"/>
      <c r="N35" s="23"/>
      <c r="O35" s="22"/>
      <c r="Q35" s="24"/>
      <c r="R35" s="23"/>
      <c r="S35" s="22"/>
      <c r="U35" s="24"/>
      <c r="V35" s="23"/>
      <c r="W35" s="34">
        <f>SUM(W33:W34)</f>
        <v>0</v>
      </c>
    </row>
    <row r="36" spans="1:23" x14ac:dyDescent="0.2">
      <c r="A36" s="106"/>
      <c r="B36" s="26"/>
      <c r="C36" s="29"/>
      <c r="E36" s="106"/>
      <c r="F36" s="26"/>
      <c r="G36" s="27"/>
      <c r="I36" s="106"/>
      <c r="J36" s="26"/>
      <c r="K36" s="27"/>
      <c r="M36" s="188"/>
      <c r="N36" s="189"/>
      <c r="O36" s="190"/>
      <c r="Q36" s="188"/>
      <c r="R36" s="189"/>
      <c r="S36" s="190"/>
      <c r="U36" s="188"/>
      <c r="V36" s="189"/>
      <c r="W36" s="190"/>
    </row>
    <row r="37" spans="1:23" x14ac:dyDescent="0.2">
      <c r="A37" s="106"/>
      <c r="B37" s="26"/>
      <c r="C37" s="29"/>
      <c r="E37" s="106"/>
      <c r="F37" s="26"/>
      <c r="G37" s="27"/>
      <c r="I37" s="106"/>
      <c r="J37" s="26"/>
      <c r="K37" s="27"/>
      <c r="M37" s="35"/>
      <c r="N37" s="26"/>
      <c r="O37" s="27"/>
      <c r="Q37" s="35"/>
      <c r="R37" s="26"/>
      <c r="S37" s="27"/>
      <c r="U37" s="35"/>
      <c r="V37" s="26"/>
      <c r="W37" s="27"/>
    </row>
    <row r="38" spans="1:23" ht="16" thickBot="1" x14ac:dyDescent="0.25">
      <c r="A38" s="106"/>
      <c r="B38" s="26"/>
      <c r="C38" s="29"/>
      <c r="E38" s="106"/>
      <c r="F38" s="26"/>
      <c r="G38" s="27"/>
      <c r="I38" s="106"/>
      <c r="J38" s="26"/>
      <c r="K38" s="27"/>
      <c r="M38" s="35"/>
      <c r="N38" s="26"/>
      <c r="O38" s="25"/>
      <c r="Q38" s="35"/>
      <c r="R38" s="26"/>
      <c r="S38" s="25"/>
      <c r="U38" s="35"/>
      <c r="V38" s="26"/>
      <c r="W38" s="25"/>
    </row>
    <row r="39" spans="1:23" ht="17" thickTop="1" thickBot="1" x14ac:dyDescent="0.25">
      <c r="A39" s="106"/>
      <c r="B39" s="26"/>
      <c r="C39" s="29"/>
      <c r="E39" s="106"/>
      <c r="F39" s="26"/>
      <c r="G39" s="27"/>
      <c r="I39" s="106"/>
      <c r="J39" s="26"/>
      <c r="K39" s="27"/>
      <c r="M39" s="24"/>
      <c r="N39" s="23"/>
      <c r="O39" s="22"/>
      <c r="Q39" s="24"/>
      <c r="R39" s="23"/>
      <c r="S39" s="22"/>
      <c r="U39" s="24"/>
      <c r="V39" s="23"/>
      <c r="W39" s="22"/>
    </row>
    <row r="40" spans="1:23" x14ac:dyDescent="0.2">
      <c r="A40" s="106"/>
      <c r="B40" s="26"/>
      <c r="C40" s="29"/>
      <c r="E40" s="106"/>
      <c r="F40" s="26"/>
      <c r="G40" s="27"/>
      <c r="I40" s="106"/>
      <c r="J40" s="26"/>
      <c r="K40" s="27"/>
      <c r="M40" s="188"/>
      <c r="N40" s="189"/>
      <c r="O40" s="190"/>
      <c r="Q40" s="188"/>
      <c r="R40" s="189"/>
      <c r="S40" s="190"/>
      <c r="U40" s="188"/>
      <c r="V40" s="189"/>
      <c r="W40" s="190"/>
    </row>
    <row r="41" spans="1:23" x14ac:dyDescent="0.2">
      <c r="A41" s="106"/>
      <c r="B41" s="26"/>
      <c r="C41" s="29"/>
      <c r="E41" s="106"/>
      <c r="F41" s="26"/>
      <c r="G41" s="27"/>
      <c r="I41" s="106"/>
      <c r="J41" s="26"/>
      <c r="K41" s="27"/>
      <c r="M41" s="35"/>
      <c r="N41" s="26"/>
      <c r="O41" s="27"/>
      <c r="Q41" s="35"/>
      <c r="R41" s="26"/>
      <c r="S41" s="27"/>
      <c r="U41" s="35"/>
      <c r="V41" s="26"/>
      <c r="W41" s="27"/>
    </row>
    <row r="42" spans="1:23" ht="16" thickBot="1" x14ac:dyDescent="0.25">
      <c r="A42" s="106"/>
      <c r="B42" s="26"/>
      <c r="C42" s="29"/>
      <c r="E42" s="106"/>
      <c r="F42" s="26"/>
      <c r="G42" s="27"/>
      <c r="I42" s="106"/>
      <c r="J42" s="26"/>
      <c r="K42" s="27"/>
      <c r="M42" s="35"/>
      <c r="N42" s="26"/>
      <c r="O42" s="25"/>
      <c r="Q42" s="35"/>
      <c r="R42" s="26"/>
      <c r="S42" s="25"/>
      <c r="U42" s="35"/>
      <c r="V42" s="26"/>
      <c r="W42" s="25"/>
    </row>
    <row r="43" spans="1:23" ht="17" thickTop="1" thickBot="1" x14ac:dyDescent="0.25">
      <c r="A43" s="106"/>
      <c r="B43" s="26"/>
      <c r="C43" s="29"/>
      <c r="E43" s="106"/>
      <c r="F43" s="26"/>
      <c r="G43" s="27"/>
      <c r="I43" s="106"/>
      <c r="J43" s="26"/>
      <c r="K43" s="27"/>
      <c r="M43" s="24"/>
      <c r="N43" s="23"/>
      <c r="O43" s="22"/>
      <c r="Q43" s="24"/>
      <c r="R43" s="23"/>
      <c r="S43" s="22"/>
      <c r="U43" s="24"/>
      <c r="V43" s="23"/>
      <c r="W43" s="22"/>
    </row>
    <row r="44" spans="1:23" x14ac:dyDescent="0.2">
      <c r="A44" s="188"/>
      <c r="B44" s="189"/>
      <c r="C44" s="190"/>
      <c r="E44" s="188"/>
      <c r="F44" s="189"/>
      <c r="G44" s="190"/>
      <c r="I44" s="188"/>
      <c r="J44" s="189"/>
      <c r="K44" s="190"/>
      <c r="M44" s="35"/>
      <c r="N44" s="26"/>
      <c r="O44" s="27"/>
      <c r="Q44" s="35"/>
      <c r="R44" s="26"/>
      <c r="S44" s="27"/>
      <c r="U44" s="35"/>
      <c r="V44" s="26"/>
      <c r="W44" s="27"/>
    </row>
    <row r="45" spans="1:23" ht="16" thickBot="1" x14ac:dyDescent="0.25">
      <c r="A45" s="107"/>
      <c r="B45" s="26"/>
      <c r="C45" s="27"/>
      <c r="E45" s="35"/>
      <c r="F45" s="26"/>
      <c r="G45" s="27"/>
      <c r="I45" s="35"/>
      <c r="J45" s="26"/>
      <c r="K45" s="27"/>
      <c r="M45" s="35"/>
      <c r="N45" s="26"/>
      <c r="O45" s="25"/>
      <c r="Q45" s="35"/>
      <c r="R45" s="26"/>
      <c r="S45" s="25"/>
      <c r="U45" s="35"/>
      <c r="V45" s="26"/>
      <c r="W45" s="25"/>
    </row>
    <row r="46" spans="1:23" ht="17" thickTop="1" thickBot="1" x14ac:dyDescent="0.25">
      <c r="A46" s="107"/>
      <c r="B46" s="26"/>
      <c r="C46" s="27"/>
      <c r="E46" s="35"/>
      <c r="F46" s="26"/>
      <c r="G46" s="27"/>
      <c r="I46" s="35"/>
      <c r="J46" s="26"/>
      <c r="K46" s="27"/>
      <c r="M46" s="24"/>
      <c r="N46" s="23"/>
      <c r="O46" s="34"/>
      <c r="Q46" s="24"/>
      <c r="R46" s="23"/>
      <c r="S46" s="34"/>
      <c r="U46" s="24"/>
      <c r="V46" s="23"/>
      <c r="W46" s="34"/>
    </row>
    <row r="47" spans="1:23" ht="16" thickBot="1" x14ac:dyDescent="0.25">
      <c r="A47" s="107"/>
      <c r="B47" s="26"/>
      <c r="C47" s="25"/>
      <c r="E47" s="35"/>
      <c r="F47" s="26"/>
      <c r="G47" s="25"/>
      <c r="I47" s="35"/>
      <c r="J47" s="26"/>
      <c r="K47" s="25"/>
      <c r="M47" s="185"/>
      <c r="N47" s="186"/>
      <c r="O47" s="187"/>
      <c r="Q47" s="185"/>
      <c r="R47" s="186"/>
      <c r="S47" s="187"/>
      <c r="U47" s="185"/>
      <c r="V47" s="186"/>
      <c r="W47" s="187"/>
    </row>
    <row r="48" spans="1:23" ht="17" thickTop="1" thickBot="1" x14ac:dyDescent="0.25">
      <c r="A48" s="24">
        <v>30</v>
      </c>
      <c r="B48" s="23"/>
      <c r="C48" s="34"/>
      <c r="E48" s="24"/>
      <c r="F48" s="23"/>
      <c r="G48" s="22"/>
      <c r="I48" s="24">
        <v>30</v>
      </c>
      <c r="J48" s="23"/>
      <c r="K48" s="22"/>
      <c r="M48" s="35"/>
      <c r="N48" s="26"/>
      <c r="O48" s="27"/>
      <c r="Q48" s="35"/>
      <c r="R48" s="26"/>
      <c r="S48" s="27"/>
      <c r="U48" s="35"/>
      <c r="V48" s="26"/>
      <c r="W48" s="27"/>
    </row>
    <row r="49" spans="1:23" ht="16" thickBot="1" x14ac:dyDescent="0.25">
      <c r="A49"/>
      <c r="B49"/>
      <c r="C49"/>
      <c r="M49" s="35"/>
      <c r="N49" s="26"/>
      <c r="O49" s="25"/>
      <c r="Q49" s="35"/>
      <c r="R49" s="26"/>
      <c r="S49" s="25"/>
      <c r="U49" s="35"/>
      <c r="V49" s="26"/>
      <c r="W49" s="25"/>
    </row>
    <row r="50" spans="1:23" ht="17" thickTop="1" thickBot="1" x14ac:dyDescent="0.25">
      <c r="A50" s="105" t="e">
        <f>COUNTIF((A45:A47,A25:A27,A20:A22,A15:A17,A10:A12,A5:A7),"*")</f>
        <v>#VALUE!</v>
      </c>
      <c r="B50" s="105" t="s">
        <v>415</v>
      </c>
      <c r="C50"/>
      <c r="M50" s="24"/>
      <c r="N50" s="23"/>
      <c r="O50" s="22"/>
      <c r="Q50" s="24"/>
      <c r="R50" s="23"/>
      <c r="S50" s="22"/>
      <c r="U50" s="24"/>
      <c r="V50" s="23"/>
      <c r="W50" s="22"/>
    </row>
    <row r="51" spans="1:23" x14ac:dyDescent="0.2">
      <c r="A51"/>
      <c r="B51" s="105" t="s">
        <v>416</v>
      </c>
      <c r="C51"/>
      <c r="M51"/>
      <c r="N51"/>
      <c r="O51"/>
    </row>
    <row r="52" spans="1:23" x14ac:dyDescent="0.2">
      <c r="A52"/>
      <c r="B52"/>
      <c r="C52"/>
      <c r="M52"/>
      <c r="N52"/>
      <c r="O52"/>
    </row>
    <row r="53" spans="1:23" x14ac:dyDescent="0.2">
      <c r="A53"/>
      <c r="B53"/>
      <c r="C53"/>
      <c r="M53"/>
      <c r="N53"/>
      <c r="O53"/>
    </row>
    <row r="54" spans="1:23" x14ac:dyDescent="0.2">
      <c r="A54"/>
      <c r="B54"/>
      <c r="C54"/>
      <c r="M54"/>
      <c r="N54"/>
      <c r="O54"/>
    </row>
    <row r="55" spans="1:23" x14ac:dyDescent="0.2">
      <c r="A55"/>
      <c r="B55"/>
      <c r="C55"/>
      <c r="M55"/>
      <c r="N55"/>
      <c r="O55"/>
    </row>
    <row r="56" spans="1:23" x14ac:dyDescent="0.2">
      <c r="A56"/>
      <c r="B56"/>
      <c r="C56"/>
      <c r="M56"/>
      <c r="N56"/>
      <c r="O56"/>
    </row>
    <row r="57" spans="1:23" x14ac:dyDescent="0.2">
      <c r="A57"/>
      <c r="B57"/>
      <c r="C57"/>
      <c r="M57"/>
      <c r="N57"/>
      <c r="O57"/>
    </row>
    <row r="58" spans="1:23" x14ac:dyDescent="0.2">
      <c r="A58"/>
      <c r="B58"/>
      <c r="C58"/>
      <c r="M58"/>
      <c r="N58"/>
      <c r="O58"/>
    </row>
    <row r="59" spans="1:23" x14ac:dyDescent="0.2">
      <c r="A59"/>
      <c r="B59"/>
      <c r="C59"/>
      <c r="M59"/>
      <c r="N59"/>
      <c r="O59"/>
    </row>
    <row r="60" spans="1:23" x14ac:dyDescent="0.2">
      <c r="M60"/>
      <c r="N60"/>
      <c r="O60"/>
    </row>
    <row r="61" spans="1:23" x14ac:dyDescent="0.2">
      <c r="M61"/>
      <c r="N61"/>
      <c r="O61"/>
    </row>
    <row r="62" spans="1:23" x14ac:dyDescent="0.2">
      <c r="M62"/>
      <c r="N62"/>
      <c r="O62"/>
    </row>
    <row r="74" spans="8:14" x14ac:dyDescent="0.2">
      <c r="H74" s="21"/>
      <c r="N74" s="28"/>
    </row>
  </sheetData>
  <mergeCells count="58">
    <mergeCell ref="M40:O40"/>
    <mergeCell ref="Q2:S2"/>
    <mergeCell ref="U20:W20"/>
    <mergeCell ref="U24:W24"/>
    <mergeCell ref="U12:W12"/>
    <mergeCell ref="U16:W16"/>
    <mergeCell ref="U2:W2"/>
    <mergeCell ref="I2:K2"/>
    <mergeCell ref="I4:K4"/>
    <mergeCell ref="I9:K9"/>
    <mergeCell ref="U4:W4"/>
    <mergeCell ref="U8:W8"/>
    <mergeCell ref="Q4:S4"/>
    <mergeCell ref="Q8:S8"/>
    <mergeCell ref="M2:O2"/>
    <mergeCell ref="M3:O3"/>
    <mergeCell ref="M4:O4"/>
    <mergeCell ref="M8:O8"/>
    <mergeCell ref="A2:C2"/>
    <mergeCell ref="E2:G2"/>
    <mergeCell ref="A14:C14"/>
    <mergeCell ref="A19:C19"/>
    <mergeCell ref="E14:G14"/>
    <mergeCell ref="E19:G19"/>
    <mergeCell ref="A4:C4"/>
    <mergeCell ref="A9:C9"/>
    <mergeCell ref="E4:G4"/>
    <mergeCell ref="E9:G9"/>
    <mergeCell ref="U28:W28"/>
    <mergeCell ref="M16:O16"/>
    <mergeCell ref="M12:O12"/>
    <mergeCell ref="M20:O20"/>
    <mergeCell ref="A24:C24"/>
    <mergeCell ref="E24:G24"/>
    <mergeCell ref="I14:K14"/>
    <mergeCell ref="I19:K19"/>
    <mergeCell ref="I24:K24"/>
    <mergeCell ref="Q12:S12"/>
    <mergeCell ref="Q16:S16"/>
    <mergeCell ref="Q20:S20"/>
    <mergeCell ref="Q24:S24"/>
    <mergeCell ref="M24:O24"/>
    <mergeCell ref="U47:W47"/>
    <mergeCell ref="A44:C44"/>
    <mergeCell ref="E44:G44"/>
    <mergeCell ref="I44:K44"/>
    <mergeCell ref="M28:O28"/>
    <mergeCell ref="M47:O47"/>
    <mergeCell ref="Q28:S28"/>
    <mergeCell ref="Q47:S47"/>
    <mergeCell ref="U32:W32"/>
    <mergeCell ref="U36:W36"/>
    <mergeCell ref="U40:W40"/>
    <mergeCell ref="Q32:S32"/>
    <mergeCell ref="Q36:S36"/>
    <mergeCell ref="Q40:S40"/>
    <mergeCell ref="M32:O32"/>
    <mergeCell ref="M36:O36"/>
  </mergeCells>
  <phoneticPr fontId="15" type="noConversion"/>
  <printOptions horizontalCentered="1" verticalCentered="1"/>
  <pageMargins left="0.7" right="0.7" top="0.75" bottom="0.75" header="0.3" footer="0.3"/>
  <pageSetup scale="6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00FF"/>
    <pageSetUpPr fitToPage="1"/>
  </sheetPr>
  <dimension ref="A1:Y60"/>
  <sheetViews>
    <sheetView zoomScale="125" zoomScaleNormal="125" zoomScalePageLayoutView="125" workbookViewId="0">
      <selection activeCell="F7" sqref="F7"/>
    </sheetView>
  </sheetViews>
  <sheetFormatPr baseColWidth="10" defaultColWidth="9.1640625" defaultRowHeight="16" x14ac:dyDescent="0.2"/>
  <cols>
    <col min="1" max="1" width="19" style="6" bestFit="1" customWidth="1"/>
    <col min="2" max="2" width="14.83203125" style="6" bestFit="1" customWidth="1"/>
    <col min="3" max="3" width="8.5" style="6" bestFit="1" customWidth="1"/>
    <col min="4" max="4" width="7.1640625" style="6" bestFit="1" customWidth="1"/>
    <col min="5" max="5" width="7.83203125" style="6" bestFit="1" customWidth="1"/>
    <col min="6" max="9" width="6.83203125" style="6" customWidth="1"/>
    <col min="10" max="10" width="3.1640625" style="6" customWidth="1"/>
    <col min="11" max="11" width="18.83203125" style="6" customWidth="1"/>
    <col min="12" max="12" width="14.83203125" style="13" customWidth="1"/>
    <col min="13" max="13" width="8.5" style="6" bestFit="1" customWidth="1"/>
    <col min="14" max="14" width="7.1640625" style="6" bestFit="1" customWidth="1"/>
    <col min="15" max="15" width="7.83203125" style="6" bestFit="1" customWidth="1"/>
    <col min="16" max="16" width="7.6640625" style="6" bestFit="1" customWidth="1"/>
    <col min="17" max="19" width="6.83203125" style="6" customWidth="1"/>
    <col min="20" max="20" width="9.1640625" style="6" customWidth="1"/>
    <col min="21" max="16384" width="9.1640625" style="6"/>
  </cols>
  <sheetData>
    <row r="1" spans="1:25" ht="48" customHeight="1" thickBot="1" x14ac:dyDescent="0.25">
      <c r="A1" s="194" t="s">
        <v>417</v>
      </c>
      <c r="B1" s="195"/>
      <c r="C1" s="195"/>
      <c r="D1" s="195"/>
      <c r="E1" s="195"/>
      <c r="F1" s="195"/>
      <c r="G1" s="195"/>
      <c r="H1" s="195"/>
      <c r="I1" s="196"/>
      <c r="K1" s="197" t="s">
        <v>418</v>
      </c>
      <c r="L1" s="198"/>
      <c r="M1" s="198"/>
      <c r="N1" s="198"/>
      <c r="O1" s="198"/>
      <c r="P1" s="198"/>
      <c r="Q1" s="198"/>
      <c r="R1" s="198"/>
      <c r="S1" s="199"/>
    </row>
    <row r="2" spans="1:25" ht="24" customHeight="1" x14ac:dyDescent="0.2">
      <c r="A2" s="203" t="s">
        <v>150</v>
      </c>
      <c r="B2" s="204"/>
      <c r="C2" s="204"/>
      <c r="D2" s="204"/>
      <c r="E2" s="204"/>
      <c r="F2" s="204"/>
      <c r="G2" s="204"/>
      <c r="H2" s="204"/>
      <c r="I2" s="205"/>
      <c r="J2" s="41"/>
      <c r="K2" s="200" t="s">
        <v>151</v>
      </c>
      <c r="L2" s="201"/>
      <c r="M2" s="201"/>
      <c r="N2" s="201"/>
      <c r="O2" s="201"/>
      <c r="P2" s="201"/>
      <c r="Q2" s="201"/>
      <c r="R2" s="201"/>
      <c r="S2" s="202"/>
      <c r="T2" s="41"/>
      <c r="U2" s="41"/>
    </row>
    <row r="3" spans="1:25" s="9" customFormat="1" x14ac:dyDescent="0.2">
      <c r="A3" s="60" t="s">
        <v>9</v>
      </c>
      <c r="B3" s="58" t="s">
        <v>10</v>
      </c>
      <c r="C3" s="59" t="s">
        <v>152</v>
      </c>
      <c r="D3" s="59" t="s">
        <v>154</v>
      </c>
      <c r="E3" s="59" t="s">
        <v>155</v>
      </c>
      <c r="F3" s="59"/>
      <c r="G3" s="3"/>
      <c r="H3" s="3"/>
      <c r="I3" s="59"/>
      <c r="J3" s="30"/>
      <c r="K3" s="60" t="s">
        <v>9</v>
      </c>
      <c r="L3" s="58" t="s">
        <v>10</v>
      </c>
      <c r="M3" s="59" t="s">
        <v>152</v>
      </c>
      <c r="N3" s="59" t="s">
        <v>154</v>
      </c>
      <c r="O3" s="59" t="s">
        <v>155</v>
      </c>
      <c r="P3" s="59"/>
      <c r="Q3" s="59"/>
      <c r="R3" s="59"/>
      <c r="S3" s="72"/>
      <c r="T3" s="44"/>
      <c r="U3" s="30"/>
      <c r="V3" s="43"/>
    </row>
    <row r="4" spans="1:25" s="9" customFormat="1" x14ac:dyDescent="0.2">
      <c r="A4" s="97" t="s">
        <v>419</v>
      </c>
      <c r="B4" s="10" t="s">
        <v>420</v>
      </c>
      <c r="C4" s="11">
        <v>466</v>
      </c>
      <c r="D4" s="12">
        <v>47</v>
      </c>
      <c r="E4" s="19">
        <v>513</v>
      </c>
      <c r="F4" s="19"/>
      <c r="G4" s="19"/>
      <c r="H4" s="5"/>
      <c r="I4" s="61"/>
      <c r="J4" s="30"/>
      <c r="K4" s="97" t="s">
        <v>356</v>
      </c>
      <c r="L4" s="10" t="s">
        <v>357</v>
      </c>
      <c r="M4" s="11">
        <v>447</v>
      </c>
      <c r="N4" s="12">
        <v>43</v>
      </c>
      <c r="O4" s="19">
        <v>490</v>
      </c>
      <c r="P4" s="19"/>
      <c r="Q4" s="19"/>
      <c r="R4" s="5"/>
      <c r="S4" s="61"/>
      <c r="T4" s="30"/>
      <c r="U4" s="43"/>
      <c r="V4" s="43"/>
    </row>
    <row r="5" spans="1:25" s="9" customFormat="1" x14ac:dyDescent="0.2">
      <c r="A5" s="97" t="s">
        <v>197</v>
      </c>
      <c r="B5" s="10" t="s">
        <v>198</v>
      </c>
      <c r="C5" s="11">
        <v>467</v>
      </c>
      <c r="D5" s="12">
        <v>42</v>
      </c>
      <c r="E5" s="19">
        <v>509</v>
      </c>
      <c r="F5" s="19"/>
      <c r="G5" s="19"/>
      <c r="H5" s="5"/>
      <c r="I5" s="65"/>
      <c r="J5" s="45"/>
      <c r="K5" s="97" t="s">
        <v>401</v>
      </c>
      <c r="L5" s="10" t="s">
        <v>402</v>
      </c>
      <c r="M5" s="11">
        <v>449</v>
      </c>
      <c r="N5" s="12">
        <v>39</v>
      </c>
      <c r="O5" s="19">
        <v>488</v>
      </c>
      <c r="P5" s="19"/>
      <c r="Q5" s="19"/>
      <c r="R5" s="8"/>
      <c r="S5" s="65"/>
      <c r="T5" s="30"/>
      <c r="U5" s="30"/>
      <c r="V5" s="43"/>
    </row>
    <row r="6" spans="1:25" s="9" customFormat="1" x14ac:dyDescent="0.2">
      <c r="A6" s="97" t="s">
        <v>326</v>
      </c>
      <c r="B6" s="10" t="s">
        <v>327</v>
      </c>
      <c r="C6" s="11">
        <v>468</v>
      </c>
      <c r="D6" s="12">
        <v>40</v>
      </c>
      <c r="E6" s="19">
        <v>508</v>
      </c>
      <c r="F6" s="19"/>
      <c r="G6" s="7"/>
      <c r="H6" s="5"/>
      <c r="I6" s="65"/>
      <c r="J6" s="45"/>
      <c r="K6" s="97" t="s">
        <v>352</v>
      </c>
      <c r="L6" s="10" t="s">
        <v>353</v>
      </c>
      <c r="M6" s="11">
        <v>441</v>
      </c>
      <c r="N6" s="12">
        <v>38</v>
      </c>
      <c r="O6" s="19">
        <v>479</v>
      </c>
      <c r="P6" s="19"/>
      <c r="Q6" s="7"/>
      <c r="R6" s="8"/>
      <c r="S6" s="65"/>
      <c r="T6" s="30"/>
      <c r="U6" s="30"/>
      <c r="V6" s="43"/>
    </row>
    <row r="7" spans="1:25" s="9" customFormat="1" x14ac:dyDescent="0.2">
      <c r="A7" s="97" t="s">
        <v>222</v>
      </c>
      <c r="B7" s="10" t="s">
        <v>481</v>
      </c>
      <c r="C7" s="11">
        <v>463</v>
      </c>
      <c r="D7" s="12">
        <v>40</v>
      </c>
      <c r="E7" s="19">
        <v>503</v>
      </c>
      <c r="F7" s="19"/>
      <c r="G7" s="7"/>
      <c r="H7" s="5"/>
      <c r="I7" s="65"/>
      <c r="J7" s="30"/>
      <c r="K7" s="97" t="s">
        <v>403</v>
      </c>
      <c r="L7" s="10" t="s">
        <v>404</v>
      </c>
      <c r="M7" s="11">
        <v>436</v>
      </c>
      <c r="N7" s="12">
        <v>41</v>
      </c>
      <c r="O7" s="19">
        <v>477</v>
      </c>
      <c r="P7" s="19"/>
      <c r="Q7" s="19"/>
      <c r="R7" s="5"/>
      <c r="S7" s="61"/>
      <c r="T7" s="30"/>
      <c r="U7" s="6"/>
    </row>
    <row r="8" spans="1:25" s="9" customFormat="1" x14ac:dyDescent="0.2">
      <c r="A8" s="131" t="s">
        <v>233</v>
      </c>
      <c r="B8" s="133" t="s">
        <v>234</v>
      </c>
      <c r="C8" s="11">
        <v>456</v>
      </c>
      <c r="D8" s="12">
        <v>33</v>
      </c>
      <c r="E8" s="19">
        <v>489</v>
      </c>
      <c r="F8" s="19"/>
      <c r="G8" s="7"/>
      <c r="H8" s="5"/>
      <c r="I8" s="61"/>
      <c r="J8" s="45"/>
      <c r="K8" s="97" t="s">
        <v>358</v>
      </c>
      <c r="L8" s="10" t="s">
        <v>359</v>
      </c>
      <c r="M8" s="11">
        <v>434</v>
      </c>
      <c r="N8" s="12">
        <v>36</v>
      </c>
      <c r="O8" s="19">
        <v>470</v>
      </c>
      <c r="P8" s="19"/>
      <c r="Q8" s="7"/>
      <c r="R8" s="8"/>
      <c r="S8" s="65"/>
      <c r="T8" s="30"/>
      <c r="U8" s="6"/>
    </row>
    <row r="9" spans="1:25" s="9" customFormat="1" x14ac:dyDescent="0.2">
      <c r="A9" s="132" t="s">
        <v>171</v>
      </c>
      <c r="B9" s="3" t="s">
        <v>172</v>
      </c>
      <c r="C9" s="11">
        <v>454</v>
      </c>
      <c r="D9" s="12">
        <v>35</v>
      </c>
      <c r="E9" s="19">
        <v>489</v>
      </c>
      <c r="F9" s="19"/>
      <c r="G9" s="19"/>
      <c r="H9" s="5"/>
      <c r="I9" s="65"/>
      <c r="J9" s="45"/>
      <c r="K9" s="97" t="s">
        <v>363</v>
      </c>
      <c r="L9" s="10" t="s">
        <v>364</v>
      </c>
      <c r="M9" s="11">
        <v>433</v>
      </c>
      <c r="N9" s="12">
        <v>37</v>
      </c>
      <c r="O9" s="19">
        <v>470</v>
      </c>
      <c r="P9" s="19"/>
      <c r="Q9" s="7"/>
      <c r="R9" s="8"/>
      <c r="S9" s="65"/>
      <c r="T9" s="30"/>
      <c r="U9" s="6"/>
    </row>
    <row r="10" spans="1:25" s="9" customFormat="1" x14ac:dyDescent="0.2">
      <c r="A10" s="97"/>
      <c r="B10" s="10"/>
      <c r="C10" s="11"/>
      <c r="D10" s="12"/>
      <c r="E10" s="7"/>
      <c r="F10" s="7"/>
      <c r="G10" s="7"/>
      <c r="H10" s="5"/>
      <c r="I10" s="65"/>
      <c r="J10" s="45"/>
      <c r="K10" s="97"/>
      <c r="L10" s="10"/>
      <c r="M10" s="11"/>
      <c r="N10" s="12"/>
      <c r="O10" s="7"/>
      <c r="P10" s="7"/>
      <c r="Q10" s="7"/>
      <c r="R10" s="8"/>
      <c r="S10" s="65"/>
      <c r="T10" s="30"/>
      <c r="U10" s="6"/>
    </row>
    <row r="11" spans="1:25" s="9" customFormat="1" x14ac:dyDescent="0.2">
      <c r="A11" s="97"/>
      <c r="B11" s="10"/>
      <c r="C11" s="11"/>
      <c r="D11" s="12"/>
      <c r="E11" s="19"/>
      <c r="F11" s="19"/>
      <c r="G11" s="19"/>
      <c r="H11" s="5"/>
      <c r="I11" s="61"/>
      <c r="J11" s="30"/>
      <c r="K11" s="97"/>
      <c r="L11" s="10"/>
      <c r="M11" s="11"/>
      <c r="N11" s="12"/>
      <c r="O11" s="19"/>
      <c r="P11" s="19"/>
      <c r="Q11" s="19"/>
      <c r="R11" s="5"/>
      <c r="S11" s="61"/>
      <c r="T11" s="30"/>
      <c r="U11" s="6"/>
    </row>
    <row r="12" spans="1:25" s="9" customFormat="1" x14ac:dyDescent="0.2">
      <c r="A12" s="97"/>
      <c r="B12" s="10"/>
      <c r="C12" s="11"/>
      <c r="D12" s="12"/>
      <c r="E12" s="7"/>
      <c r="F12" s="7"/>
      <c r="G12" s="7"/>
      <c r="H12" s="8"/>
      <c r="I12" s="65"/>
      <c r="J12" s="45"/>
      <c r="K12" s="97"/>
      <c r="L12" s="10"/>
      <c r="M12" s="11"/>
      <c r="N12" s="12"/>
      <c r="O12" s="7"/>
      <c r="P12" s="7"/>
      <c r="Q12" s="7"/>
      <c r="R12" s="8"/>
      <c r="S12" s="65"/>
      <c r="T12" s="30"/>
      <c r="U12" s="6"/>
    </row>
    <row r="13" spans="1:25" s="9" customFormat="1" x14ac:dyDescent="0.2">
      <c r="A13" s="97"/>
      <c r="B13" s="10"/>
      <c r="C13" s="11"/>
      <c r="D13" s="12"/>
      <c r="E13" s="19"/>
      <c r="F13" s="19"/>
      <c r="G13" s="19"/>
      <c r="H13" s="5"/>
      <c r="I13" s="61"/>
      <c r="J13" s="30"/>
      <c r="K13" s="97"/>
      <c r="L13" s="10"/>
      <c r="M13" s="11"/>
      <c r="N13" s="12"/>
      <c r="O13" s="19"/>
      <c r="P13" s="19"/>
      <c r="Q13" s="19"/>
      <c r="R13" s="5"/>
      <c r="S13" s="61"/>
      <c r="T13" s="30"/>
      <c r="U13" s="6"/>
    </row>
    <row r="14" spans="1:25" s="9" customFormat="1" ht="17" thickBot="1" x14ac:dyDescent="0.25">
      <c r="A14" s="98"/>
      <c r="B14" s="99"/>
      <c r="C14" s="101"/>
      <c r="D14" s="102"/>
      <c r="E14" s="103"/>
      <c r="F14" s="103"/>
      <c r="G14" s="103"/>
      <c r="H14" s="100"/>
      <c r="I14" s="104"/>
      <c r="J14" s="30"/>
      <c r="K14" s="98"/>
      <c r="L14" s="99"/>
      <c r="M14" s="101"/>
      <c r="N14" s="102"/>
      <c r="O14" s="103"/>
      <c r="P14" s="103"/>
      <c r="Q14" s="103"/>
      <c r="R14" s="100"/>
      <c r="S14" s="104"/>
      <c r="T14" s="30"/>
      <c r="U14" s="6"/>
    </row>
    <row r="15" spans="1:25" x14ac:dyDescent="0.2">
      <c r="L15" s="6"/>
      <c r="W15" s="9"/>
      <c r="X15" s="9"/>
      <c r="Y15" s="9"/>
    </row>
    <row r="16" spans="1:25" x14ac:dyDescent="0.2">
      <c r="K16" s="20"/>
      <c r="L16" s="9"/>
    </row>
    <row r="17" spans="1:20" ht="17" thickBot="1" x14ac:dyDescent="0.25">
      <c r="A17"/>
      <c r="B17"/>
      <c r="C17"/>
      <c r="D17"/>
      <c r="E17"/>
      <c r="F17"/>
      <c r="G17"/>
      <c r="H17"/>
      <c r="I17"/>
      <c r="K17"/>
      <c r="L17"/>
      <c r="M17"/>
      <c r="N17"/>
      <c r="O17"/>
      <c r="P17"/>
      <c r="Q17"/>
      <c r="R17"/>
      <c r="S17"/>
    </row>
    <row r="18" spans="1:20" s="9" customFormat="1" ht="20" x14ac:dyDescent="0.2">
      <c r="A18" s="203" t="s">
        <v>478</v>
      </c>
      <c r="B18" s="204"/>
      <c r="C18" s="204"/>
      <c r="D18" s="204"/>
      <c r="E18" s="204"/>
      <c r="F18" s="204"/>
      <c r="G18" s="204"/>
      <c r="H18" s="204"/>
      <c r="I18" s="205"/>
      <c r="J18" s="6"/>
      <c r="K18" s="200" t="s">
        <v>479</v>
      </c>
      <c r="L18" s="201"/>
      <c r="M18" s="201"/>
      <c r="N18" s="201"/>
      <c r="O18" s="201"/>
      <c r="P18" s="201"/>
      <c r="Q18" s="201"/>
      <c r="R18" s="201"/>
      <c r="S18" s="202"/>
      <c r="T18" s="6"/>
    </row>
    <row r="19" spans="1:20" x14ac:dyDescent="0.2">
      <c r="A19" s="60" t="s">
        <v>9</v>
      </c>
      <c r="B19" s="58" t="s">
        <v>10</v>
      </c>
      <c r="C19" s="59" t="s">
        <v>152</v>
      </c>
      <c r="D19" s="59" t="s">
        <v>154</v>
      </c>
      <c r="E19" s="59" t="s">
        <v>155</v>
      </c>
      <c r="F19" s="59"/>
      <c r="G19" s="59"/>
      <c r="I19" s="72"/>
      <c r="K19" s="60" t="s">
        <v>9</v>
      </c>
      <c r="L19" s="58" t="s">
        <v>10</v>
      </c>
      <c r="M19" s="59" t="s">
        <v>152</v>
      </c>
      <c r="N19" s="59" t="s">
        <v>154</v>
      </c>
      <c r="O19" s="59" t="s">
        <v>155</v>
      </c>
      <c r="P19" s="59"/>
      <c r="Q19" s="59"/>
      <c r="R19" s="59"/>
      <c r="S19" s="72"/>
    </row>
    <row r="20" spans="1:20" x14ac:dyDescent="0.2">
      <c r="A20" s="97" t="s">
        <v>298</v>
      </c>
      <c r="B20" s="10" t="s">
        <v>299</v>
      </c>
      <c r="C20" s="11">
        <v>224</v>
      </c>
      <c r="D20" s="12">
        <v>39</v>
      </c>
      <c r="E20" s="19">
        <v>263</v>
      </c>
      <c r="F20" s="19"/>
      <c r="G20" s="19"/>
      <c r="H20" s="5"/>
      <c r="I20" s="61"/>
      <c r="K20" s="97" t="s">
        <v>411</v>
      </c>
      <c r="L20" s="10" t="s">
        <v>412</v>
      </c>
      <c r="M20" s="11">
        <v>211</v>
      </c>
      <c r="N20" s="12">
        <v>41</v>
      </c>
      <c r="O20" s="19">
        <v>252</v>
      </c>
      <c r="P20" s="19"/>
      <c r="Q20" s="19"/>
      <c r="R20" s="5"/>
      <c r="S20" s="61"/>
    </row>
    <row r="21" spans="1:20" x14ac:dyDescent="0.2">
      <c r="A21" s="97" t="s">
        <v>335</v>
      </c>
      <c r="B21" s="10" t="s">
        <v>336</v>
      </c>
      <c r="C21" s="11">
        <v>217</v>
      </c>
      <c r="D21" s="12">
        <v>45</v>
      </c>
      <c r="E21" s="19">
        <v>262</v>
      </c>
      <c r="F21" s="19"/>
      <c r="G21" s="19"/>
      <c r="H21" s="5"/>
      <c r="I21" s="65"/>
      <c r="K21" s="97" t="s">
        <v>348</v>
      </c>
      <c r="L21" s="10" t="s">
        <v>480</v>
      </c>
      <c r="M21" s="11">
        <v>211</v>
      </c>
      <c r="N21" s="12">
        <v>37</v>
      </c>
      <c r="O21" s="19">
        <v>248</v>
      </c>
      <c r="P21" s="19"/>
      <c r="Q21" s="19"/>
      <c r="R21" s="8"/>
      <c r="S21" s="65"/>
    </row>
    <row r="22" spans="1:20" x14ac:dyDescent="0.2">
      <c r="A22" s="97" t="s">
        <v>40</v>
      </c>
      <c r="B22" s="10" t="s">
        <v>252</v>
      </c>
      <c r="C22" s="11">
        <v>219</v>
      </c>
      <c r="D22" s="12">
        <v>41</v>
      </c>
      <c r="E22" s="19">
        <v>260</v>
      </c>
      <c r="F22" s="19"/>
      <c r="G22" s="7"/>
      <c r="H22" s="5"/>
      <c r="I22" s="65"/>
      <c r="K22" s="97" t="s">
        <v>363</v>
      </c>
      <c r="L22" s="10" t="s">
        <v>364</v>
      </c>
      <c r="M22" s="11">
        <v>212</v>
      </c>
      <c r="N22" s="12">
        <v>36</v>
      </c>
      <c r="O22" s="19">
        <v>248</v>
      </c>
      <c r="P22" s="19"/>
      <c r="Q22" s="7"/>
      <c r="R22" s="8"/>
      <c r="S22" s="65"/>
    </row>
    <row r="23" spans="1:20" x14ac:dyDescent="0.2">
      <c r="A23" s="97" t="s">
        <v>290</v>
      </c>
      <c r="B23" s="10" t="s">
        <v>292</v>
      </c>
      <c r="C23" s="11">
        <v>218</v>
      </c>
      <c r="D23" s="12">
        <v>39</v>
      </c>
      <c r="E23" s="19">
        <v>257</v>
      </c>
      <c r="F23" s="19"/>
      <c r="G23" s="7"/>
      <c r="H23" s="5"/>
      <c r="I23" s="65"/>
      <c r="K23" s="97" t="s">
        <v>351</v>
      </c>
      <c r="L23" s="10" t="s">
        <v>345</v>
      </c>
      <c r="M23" s="11">
        <v>205</v>
      </c>
      <c r="N23" s="12">
        <v>37</v>
      </c>
      <c r="O23" s="19">
        <v>242</v>
      </c>
      <c r="P23" s="19"/>
      <c r="Q23" s="19"/>
      <c r="R23" s="5"/>
      <c r="S23" s="61"/>
    </row>
    <row r="24" spans="1:20" x14ac:dyDescent="0.2">
      <c r="A24" s="131" t="s">
        <v>106</v>
      </c>
      <c r="B24" s="133" t="s">
        <v>322</v>
      </c>
      <c r="C24" s="11">
        <v>217</v>
      </c>
      <c r="D24" s="12">
        <v>38</v>
      </c>
      <c r="E24" s="19">
        <v>255</v>
      </c>
      <c r="F24" s="19"/>
      <c r="G24" s="7"/>
      <c r="H24" s="5"/>
      <c r="I24" s="61"/>
      <c r="K24" s="230" t="s">
        <v>368</v>
      </c>
      <c r="L24" s="133" t="s">
        <v>369</v>
      </c>
      <c r="M24" s="11">
        <v>199</v>
      </c>
      <c r="N24" s="12">
        <v>31</v>
      </c>
      <c r="O24" s="19">
        <v>230</v>
      </c>
      <c r="P24" s="19"/>
      <c r="Q24" s="7"/>
      <c r="R24" s="8"/>
      <c r="S24" s="65"/>
    </row>
    <row r="25" spans="1:20" x14ac:dyDescent="0.2">
      <c r="A25" s="132" t="s">
        <v>183</v>
      </c>
      <c r="B25" s="3" t="s">
        <v>184</v>
      </c>
      <c r="C25" s="11">
        <v>216</v>
      </c>
      <c r="D25" s="12">
        <v>40</v>
      </c>
      <c r="E25" s="19">
        <v>256</v>
      </c>
      <c r="F25" s="19"/>
      <c r="G25" s="19"/>
      <c r="H25" s="5"/>
      <c r="I25" s="65"/>
      <c r="K25" s="132" t="s">
        <v>370</v>
      </c>
      <c r="L25" s="3" t="s">
        <v>371</v>
      </c>
      <c r="M25" s="11">
        <v>194</v>
      </c>
      <c r="N25" s="12">
        <v>35</v>
      </c>
      <c r="O25" s="19">
        <v>229</v>
      </c>
      <c r="P25" s="19"/>
      <c r="Q25" s="7"/>
      <c r="R25" s="8"/>
      <c r="S25" s="65"/>
    </row>
    <row r="26" spans="1:20" x14ac:dyDescent="0.2">
      <c r="A26" s="97"/>
      <c r="B26" s="10"/>
      <c r="C26" s="11"/>
      <c r="D26" s="12"/>
      <c r="E26" s="7"/>
      <c r="F26" s="7"/>
      <c r="G26" s="7"/>
      <c r="H26" s="5"/>
      <c r="I26" s="65"/>
      <c r="K26" s="97"/>
      <c r="L26" s="10"/>
      <c r="M26" s="11"/>
      <c r="N26" s="12"/>
      <c r="O26" s="7"/>
      <c r="P26" s="7"/>
      <c r="Q26" s="7"/>
      <c r="R26" s="8"/>
      <c r="S26" s="65"/>
    </row>
    <row r="27" spans="1:20" x14ac:dyDescent="0.2">
      <c r="A27" s="97"/>
      <c r="B27" s="10"/>
      <c r="C27" s="11"/>
      <c r="D27" s="12"/>
      <c r="E27" s="19"/>
      <c r="F27" s="19"/>
      <c r="G27" s="19"/>
      <c r="H27" s="5"/>
      <c r="I27" s="61"/>
      <c r="K27" s="97"/>
      <c r="L27" s="10"/>
      <c r="M27" s="11"/>
      <c r="N27" s="12"/>
      <c r="O27" s="19"/>
      <c r="P27" s="19"/>
      <c r="Q27" s="19"/>
      <c r="R27" s="5"/>
      <c r="S27" s="61"/>
    </row>
    <row r="28" spans="1:20" ht="17" thickBot="1" x14ac:dyDescent="0.25">
      <c r="A28" s="97"/>
      <c r="B28" s="10"/>
      <c r="C28" s="11"/>
      <c r="D28" s="12"/>
      <c r="E28" s="7"/>
      <c r="F28" s="7"/>
      <c r="G28" s="7"/>
      <c r="H28" s="8"/>
      <c r="I28" s="65"/>
      <c r="K28" s="98"/>
      <c r="L28" s="99"/>
      <c r="M28" s="101"/>
      <c r="N28" s="102"/>
      <c r="O28" s="231"/>
      <c r="P28" s="231"/>
      <c r="Q28" s="231"/>
      <c r="R28" s="69"/>
      <c r="S28" s="71"/>
    </row>
    <row r="29" spans="1:20" x14ac:dyDescent="0.2">
      <c r="K29" s="20"/>
      <c r="L29" s="9"/>
    </row>
    <row r="30" spans="1:20" x14ac:dyDescent="0.2">
      <c r="K30" s="20"/>
      <c r="L30" s="9"/>
    </row>
    <row r="31" spans="1:20" x14ac:dyDescent="0.2">
      <c r="K31" s="20"/>
      <c r="L31" s="9"/>
    </row>
    <row r="32" spans="1:20" x14ac:dyDescent="0.2">
      <c r="K32" s="20"/>
      <c r="L32" s="9"/>
    </row>
    <row r="33" spans="11:12" x14ac:dyDescent="0.2">
      <c r="K33" s="20"/>
      <c r="L33" s="9"/>
    </row>
    <row r="34" spans="11:12" x14ac:dyDescent="0.2">
      <c r="K34" s="20"/>
      <c r="L34" s="9"/>
    </row>
    <row r="35" spans="11:12" x14ac:dyDescent="0.2">
      <c r="K35" s="20"/>
      <c r="L35" s="9"/>
    </row>
    <row r="36" spans="11:12" x14ac:dyDescent="0.2">
      <c r="L36" s="9"/>
    </row>
    <row r="37" spans="11:12" x14ac:dyDescent="0.2">
      <c r="L37" s="9"/>
    </row>
    <row r="38" spans="11:12" x14ac:dyDescent="0.2">
      <c r="L38" s="9"/>
    </row>
    <row r="39" spans="11:12" x14ac:dyDescent="0.2">
      <c r="L39" s="9"/>
    </row>
    <row r="40" spans="11:12" x14ac:dyDescent="0.2">
      <c r="L40" s="9"/>
    </row>
    <row r="41" spans="11:12" x14ac:dyDescent="0.2">
      <c r="L41" s="9"/>
    </row>
    <row r="42" spans="11:12" x14ac:dyDescent="0.2">
      <c r="L42" s="9"/>
    </row>
    <row r="43" spans="11:12" x14ac:dyDescent="0.2">
      <c r="L43" s="9"/>
    </row>
    <row r="44" spans="11:12" x14ac:dyDescent="0.2">
      <c r="L44" s="9"/>
    </row>
    <row r="45" spans="11:12" x14ac:dyDescent="0.2">
      <c r="L45" s="9"/>
    </row>
    <row r="46" spans="11:12" x14ac:dyDescent="0.2">
      <c r="L46" s="9"/>
    </row>
    <row r="47" spans="11:12" x14ac:dyDescent="0.2">
      <c r="L47" s="9"/>
    </row>
    <row r="48" spans="11:12" x14ac:dyDescent="0.2">
      <c r="L48" s="9"/>
    </row>
    <row r="49" spans="12:12" x14ac:dyDescent="0.2">
      <c r="L49" s="9"/>
    </row>
    <row r="50" spans="12:12" x14ac:dyDescent="0.2">
      <c r="L50" s="9"/>
    </row>
    <row r="51" spans="12:12" x14ac:dyDescent="0.2">
      <c r="L51" s="9"/>
    </row>
    <row r="52" spans="12:12" x14ac:dyDescent="0.2">
      <c r="L52" s="9"/>
    </row>
    <row r="53" spans="12:12" x14ac:dyDescent="0.2">
      <c r="L53" s="9"/>
    </row>
    <row r="54" spans="12:12" x14ac:dyDescent="0.2">
      <c r="L54" s="9"/>
    </row>
    <row r="55" spans="12:12" x14ac:dyDescent="0.2">
      <c r="L55" s="9"/>
    </row>
    <row r="56" spans="12:12" x14ac:dyDescent="0.2">
      <c r="L56" s="9"/>
    </row>
    <row r="57" spans="12:12" x14ac:dyDescent="0.2">
      <c r="L57" s="9"/>
    </row>
    <row r="58" spans="12:12" x14ac:dyDescent="0.2">
      <c r="L58" s="9"/>
    </row>
    <row r="59" spans="12:12" x14ac:dyDescent="0.2">
      <c r="L59" s="9"/>
    </row>
    <row r="60" spans="12:12" x14ac:dyDescent="0.2">
      <c r="L60" s="9"/>
    </row>
  </sheetData>
  <mergeCells count="6">
    <mergeCell ref="A1:I1"/>
    <mergeCell ref="K1:S1"/>
    <mergeCell ref="A2:I2"/>
    <mergeCell ref="K2:S2"/>
    <mergeCell ref="A18:I18"/>
    <mergeCell ref="K18:S18"/>
  </mergeCells>
  <phoneticPr fontId="15" type="noConversion"/>
  <printOptions horizontalCentered="1" verticalCentered="1"/>
  <pageMargins left="0.7" right="0.7" top="0.75" bottom="0.75" header="0.3" footer="0.3"/>
  <pageSetup scale="4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00FF"/>
  </sheetPr>
  <dimension ref="A1:M40"/>
  <sheetViews>
    <sheetView zoomScale="125" zoomScaleNormal="125" zoomScalePageLayoutView="125" workbookViewId="0">
      <selection activeCell="C3" sqref="C3"/>
    </sheetView>
  </sheetViews>
  <sheetFormatPr baseColWidth="10" defaultColWidth="8.83203125" defaultRowHeight="13" x14ac:dyDescent="0.15"/>
  <cols>
    <col min="1" max="1" width="19" customWidth="1"/>
    <col min="2" max="2" width="14.83203125" bestFit="1" customWidth="1"/>
    <col min="3" max="6" width="9.83203125" customWidth="1"/>
    <col min="7" max="7" width="4.5" customWidth="1"/>
    <col min="8" max="8" width="19" customWidth="1"/>
    <col min="9" max="9" width="14.83203125" bestFit="1" customWidth="1"/>
    <col min="10" max="13" width="9.83203125" customWidth="1"/>
  </cols>
  <sheetData>
    <row r="1" spans="1:13" ht="36" customHeight="1" thickBot="1" x14ac:dyDescent="0.25">
      <c r="A1" s="221" t="s">
        <v>421</v>
      </c>
      <c r="B1" s="222"/>
      <c r="C1" s="222"/>
      <c r="D1" s="222"/>
      <c r="E1" s="222"/>
      <c r="F1" s="223"/>
      <c r="G1" s="41"/>
      <c r="H1" s="224" t="s">
        <v>422</v>
      </c>
      <c r="I1" s="225"/>
      <c r="J1" s="225"/>
      <c r="K1" s="225"/>
      <c r="L1" s="225"/>
      <c r="M1" s="226"/>
    </row>
    <row r="2" spans="1:13" ht="16" x14ac:dyDescent="0.2">
      <c r="A2" s="60" t="s">
        <v>9</v>
      </c>
      <c r="B2" s="58" t="s">
        <v>10</v>
      </c>
      <c r="C2" s="59" t="s">
        <v>423</v>
      </c>
      <c r="D2" s="59" t="s">
        <v>424</v>
      </c>
      <c r="E2" s="59" t="s">
        <v>155</v>
      </c>
      <c r="F2" s="72" t="s">
        <v>425</v>
      </c>
      <c r="H2" s="60" t="s">
        <v>9</v>
      </c>
      <c r="I2" s="58" t="s">
        <v>10</v>
      </c>
      <c r="J2" s="59" t="s">
        <v>423</v>
      </c>
      <c r="K2" s="59" t="s">
        <v>424</v>
      </c>
      <c r="L2" s="59" t="s">
        <v>155</v>
      </c>
      <c r="M2" s="72" t="s">
        <v>425</v>
      </c>
    </row>
    <row r="3" spans="1:13" ht="16" x14ac:dyDescent="0.2">
      <c r="A3" s="2" t="s">
        <v>197</v>
      </c>
      <c r="B3" s="2" t="s">
        <v>198</v>
      </c>
      <c r="C3" s="127"/>
      <c r="D3" s="8"/>
      <c r="E3" s="42"/>
      <c r="F3" s="63"/>
      <c r="H3" s="62"/>
      <c r="I3" s="39"/>
      <c r="J3" s="91"/>
      <c r="K3" s="91"/>
      <c r="L3" s="92"/>
      <c r="M3" s="63"/>
    </row>
    <row r="4" spans="1:13" ht="16" x14ac:dyDescent="0.2">
      <c r="A4" s="2" t="s">
        <v>335</v>
      </c>
      <c r="B4" s="2" t="s">
        <v>336</v>
      </c>
      <c r="C4" s="127"/>
      <c r="D4" s="8"/>
      <c r="E4" s="42"/>
      <c r="F4" s="65"/>
      <c r="H4" s="64"/>
      <c r="I4" s="39"/>
      <c r="J4" s="91"/>
      <c r="K4" s="91"/>
      <c r="L4" s="92"/>
      <c r="M4" s="65"/>
    </row>
    <row r="5" spans="1:13" ht="16" x14ac:dyDescent="0.2">
      <c r="A5" s="2" t="s">
        <v>326</v>
      </c>
      <c r="B5" s="2" t="s">
        <v>327</v>
      </c>
      <c r="C5" s="127"/>
      <c r="D5" s="8"/>
      <c r="E5" s="42"/>
      <c r="F5" s="65"/>
      <c r="H5" s="62"/>
      <c r="I5" s="39"/>
      <c r="J5" s="91"/>
      <c r="K5" s="91"/>
      <c r="L5" s="92"/>
      <c r="M5" s="65"/>
    </row>
    <row r="6" spans="1:13" ht="16" x14ac:dyDescent="0.2">
      <c r="A6" s="2" t="s">
        <v>173</v>
      </c>
      <c r="B6" s="2" t="s">
        <v>174</v>
      </c>
      <c r="C6" s="127"/>
      <c r="D6" s="8"/>
      <c r="E6" s="42"/>
      <c r="F6" s="65"/>
      <c r="H6" s="62"/>
      <c r="I6" s="39"/>
      <c r="J6" s="91"/>
      <c r="K6" s="91"/>
      <c r="L6" s="92"/>
      <c r="M6" s="65"/>
    </row>
    <row r="7" spans="1:13" ht="16" x14ac:dyDescent="0.2">
      <c r="A7" s="2" t="s">
        <v>205</v>
      </c>
      <c r="B7" s="2" t="s">
        <v>426</v>
      </c>
      <c r="C7" s="127"/>
      <c r="D7" s="8"/>
      <c r="E7" s="42"/>
      <c r="F7" s="65"/>
      <c r="H7" s="62"/>
      <c r="I7" s="39"/>
      <c r="J7" s="91"/>
      <c r="K7" s="91"/>
      <c r="L7" s="92"/>
      <c r="M7" s="65"/>
    </row>
    <row r="8" spans="1:13" ht="16" x14ac:dyDescent="0.2">
      <c r="A8" s="2" t="s">
        <v>171</v>
      </c>
      <c r="B8" s="2" t="s">
        <v>172</v>
      </c>
      <c r="C8" s="127"/>
      <c r="D8" s="8"/>
      <c r="E8" s="42"/>
      <c r="F8" s="65"/>
      <c r="H8" s="62"/>
      <c r="I8" s="39"/>
      <c r="J8" s="91"/>
      <c r="K8" s="91"/>
      <c r="L8" s="92"/>
      <c r="M8" s="65"/>
    </row>
    <row r="9" spans="1:13" ht="16" x14ac:dyDescent="0.2">
      <c r="A9" s="2" t="s">
        <v>233</v>
      </c>
      <c r="B9" s="2" t="s">
        <v>234</v>
      </c>
      <c r="C9" s="127"/>
      <c r="D9" s="8"/>
      <c r="E9" s="42"/>
      <c r="F9" s="65"/>
      <c r="H9" s="66"/>
      <c r="I9" s="40"/>
      <c r="J9" s="91"/>
      <c r="K9" s="91"/>
      <c r="L9" s="92"/>
      <c r="M9" s="65"/>
    </row>
    <row r="10" spans="1:13" ht="16" x14ac:dyDescent="0.15">
      <c r="A10" s="66"/>
      <c r="B10" s="40"/>
      <c r="C10" s="127"/>
      <c r="D10" s="8"/>
      <c r="E10" s="42"/>
      <c r="F10" s="65"/>
      <c r="H10" s="66"/>
      <c r="I10" s="40"/>
      <c r="J10" s="91"/>
      <c r="K10" s="91"/>
      <c r="L10" s="92"/>
      <c r="M10" s="65"/>
    </row>
    <row r="11" spans="1:13" ht="16" x14ac:dyDescent="0.15">
      <c r="A11" s="66"/>
      <c r="B11" s="40"/>
      <c r="C11" s="8"/>
      <c r="D11" s="8"/>
      <c r="E11" s="42"/>
      <c r="F11" s="65"/>
      <c r="H11" s="66"/>
      <c r="I11" s="40"/>
      <c r="J11" s="91"/>
      <c r="K11" s="91"/>
      <c r="L11" s="92"/>
      <c r="M11" s="65"/>
    </row>
    <row r="12" spans="1:13" ht="16" x14ac:dyDescent="0.15">
      <c r="A12" s="66"/>
      <c r="B12" s="40"/>
      <c r="C12" s="8"/>
      <c r="D12" s="8"/>
      <c r="E12" s="42"/>
      <c r="F12" s="65"/>
      <c r="H12" s="66"/>
      <c r="I12" s="40"/>
      <c r="J12" s="91"/>
      <c r="K12" s="91"/>
      <c r="L12" s="92"/>
      <c r="M12" s="65"/>
    </row>
    <row r="13" spans="1:13" ht="16" x14ac:dyDescent="0.15">
      <c r="A13" s="66"/>
      <c r="B13" s="40"/>
      <c r="C13" s="8"/>
      <c r="D13" s="8"/>
      <c r="E13" s="42"/>
      <c r="F13" s="65"/>
      <c r="H13" s="66"/>
      <c r="I13" s="40"/>
      <c r="J13" s="91"/>
      <c r="K13" s="91"/>
      <c r="L13" s="92"/>
      <c r="M13" s="65"/>
    </row>
    <row r="14" spans="1:13" ht="16" x14ac:dyDescent="0.15">
      <c r="A14" s="66"/>
      <c r="B14" s="40"/>
      <c r="C14" s="8"/>
      <c r="D14" s="8"/>
      <c r="E14" s="42"/>
      <c r="F14" s="65"/>
      <c r="H14" s="66"/>
      <c r="I14" s="40"/>
      <c r="J14" s="91"/>
      <c r="K14" s="91"/>
      <c r="L14" s="92"/>
      <c r="M14" s="65"/>
    </row>
    <row r="15" spans="1:13" ht="16" x14ac:dyDescent="0.15">
      <c r="A15" s="66"/>
      <c r="B15" s="40"/>
      <c r="C15" s="8"/>
      <c r="D15" s="8"/>
      <c r="E15" s="42"/>
      <c r="F15" s="65"/>
      <c r="H15" s="66"/>
      <c r="I15" s="40"/>
      <c r="J15" s="91"/>
      <c r="K15" s="91"/>
      <c r="L15" s="92"/>
      <c r="M15" s="65"/>
    </row>
    <row r="16" spans="1:13" ht="16" x14ac:dyDescent="0.15">
      <c r="A16" s="64"/>
      <c r="B16" s="39"/>
      <c r="C16" s="8"/>
      <c r="D16" s="8"/>
      <c r="E16" s="8"/>
      <c r="F16" s="65"/>
      <c r="H16" s="66"/>
      <c r="I16" s="40"/>
      <c r="J16" s="91"/>
      <c r="K16" s="91"/>
      <c r="L16" s="92"/>
      <c r="M16" s="65"/>
    </row>
    <row r="17" spans="1:13" ht="16" x14ac:dyDescent="0.15">
      <c r="A17" s="66"/>
      <c r="B17" s="40"/>
      <c r="C17" s="8"/>
      <c r="D17" s="8"/>
      <c r="E17" s="42"/>
      <c r="F17" s="65"/>
      <c r="H17" s="66"/>
      <c r="I17" s="40"/>
      <c r="J17" s="91"/>
      <c r="K17" s="91"/>
      <c r="L17" s="92"/>
      <c r="M17" s="65"/>
    </row>
    <row r="18" spans="1:13" ht="16" x14ac:dyDescent="0.15">
      <c r="A18" s="66"/>
      <c r="B18" s="40"/>
      <c r="C18" s="8"/>
      <c r="D18" s="8"/>
      <c r="E18" s="42"/>
      <c r="F18" s="65"/>
      <c r="H18" s="66"/>
      <c r="I18" s="40"/>
      <c r="J18" s="91"/>
      <c r="K18" s="91"/>
      <c r="L18" s="92"/>
      <c r="M18" s="65"/>
    </row>
    <row r="19" spans="1:13" ht="16" x14ac:dyDescent="0.15">
      <c r="A19" s="66"/>
      <c r="B19" s="40"/>
      <c r="C19" s="8"/>
      <c r="D19" s="8"/>
      <c r="E19" s="42"/>
      <c r="F19" s="65"/>
      <c r="H19" s="66"/>
      <c r="I19" s="40"/>
      <c r="J19" s="91"/>
      <c r="K19" s="91"/>
      <c r="L19" s="92"/>
      <c r="M19" s="65"/>
    </row>
    <row r="20" spans="1:13" ht="17" thickBot="1" x14ac:dyDescent="0.2">
      <c r="A20" s="67"/>
      <c r="B20" s="68"/>
      <c r="C20" s="69"/>
      <c r="D20" s="69"/>
      <c r="E20" s="90"/>
      <c r="F20" s="71"/>
      <c r="H20" s="67"/>
      <c r="I20" s="68"/>
      <c r="J20" s="69"/>
      <c r="K20" s="69"/>
      <c r="L20" s="70"/>
      <c r="M20" s="71"/>
    </row>
    <row r="22" spans="1:13" ht="17" thickBot="1" x14ac:dyDescent="0.25">
      <c r="I22" s="6"/>
    </row>
    <row r="23" spans="1:13" ht="36" customHeight="1" thickBot="1" x14ac:dyDescent="0.25">
      <c r="A23" s="221" t="s">
        <v>427</v>
      </c>
      <c r="B23" s="222"/>
      <c r="C23" s="222"/>
      <c r="D23" s="222"/>
      <c r="E23" s="222"/>
      <c r="F23" s="223"/>
      <c r="G23" s="41"/>
      <c r="H23" s="227" t="s">
        <v>428</v>
      </c>
      <c r="I23" s="228"/>
      <c r="J23" s="228"/>
      <c r="K23" s="228"/>
      <c r="L23" s="228"/>
      <c r="M23" s="229"/>
    </row>
    <row r="24" spans="1:13" ht="16" x14ac:dyDescent="0.2">
      <c r="A24" s="60" t="s">
        <v>9</v>
      </c>
      <c r="B24" s="58" t="s">
        <v>10</v>
      </c>
      <c r="C24" s="59" t="s">
        <v>423</v>
      </c>
      <c r="D24" s="59" t="s">
        <v>424</v>
      </c>
      <c r="E24" s="59" t="s">
        <v>155</v>
      </c>
      <c r="F24" s="72" t="s">
        <v>425</v>
      </c>
      <c r="H24" s="60" t="s">
        <v>9</v>
      </c>
      <c r="I24" s="58" t="s">
        <v>10</v>
      </c>
      <c r="J24" s="59" t="s">
        <v>423</v>
      </c>
      <c r="K24" s="59" t="s">
        <v>424</v>
      </c>
      <c r="L24" s="59" t="s">
        <v>155</v>
      </c>
      <c r="M24" s="72" t="s">
        <v>425</v>
      </c>
    </row>
    <row r="25" spans="1:13" ht="16" x14ac:dyDescent="0.15">
      <c r="A25" s="62"/>
      <c r="B25" s="39"/>
      <c r="C25" s="8"/>
      <c r="D25" s="8"/>
      <c r="E25" s="32"/>
      <c r="F25" s="63"/>
      <c r="H25" s="62"/>
      <c r="I25" s="39"/>
      <c r="J25" s="8"/>
      <c r="K25" s="91"/>
      <c r="L25" s="92"/>
      <c r="M25" s="63"/>
    </row>
    <row r="26" spans="1:13" ht="16" x14ac:dyDescent="0.15">
      <c r="A26" s="62"/>
      <c r="B26" s="39"/>
      <c r="C26" s="8"/>
      <c r="D26" s="8"/>
      <c r="E26" s="32"/>
      <c r="F26" s="63"/>
      <c r="H26" s="64"/>
      <c r="I26" s="39"/>
      <c r="J26" s="8"/>
      <c r="K26" s="91"/>
      <c r="L26" s="92"/>
      <c r="M26" s="63"/>
    </row>
    <row r="27" spans="1:13" ht="16" x14ac:dyDescent="0.15">
      <c r="A27" s="62"/>
      <c r="B27" s="39"/>
      <c r="C27" s="8"/>
      <c r="D27" s="8"/>
      <c r="E27" s="32"/>
      <c r="F27" s="63"/>
      <c r="H27" s="62"/>
      <c r="I27" s="39"/>
      <c r="J27" s="8"/>
      <c r="K27" s="91"/>
      <c r="L27" s="92"/>
      <c r="M27" s="63"/>
    </row>
    <row r="28" spans="1:13" ht="16" x14ac:dyDescent="0.15">
      <c r="A28" s="62"/>
      <c r="B28" s="39"/>
      <c r="C28" s="8"/>
      <c r="D28" s="8"/>
      <c r="E28" s="32"/>
      <c r="F28" s="63"/>
      <c r="H28" s="62"/>
      <c r="I28" s="39"/>
      <c r="J28" s="8"/>
      <c r="K28" s="91"/>
      <c r="L28" s="92"/>
      <c r="M28" s="63"/>
    </row>
    <row r="29" spans="1:13" ht="16" x14ac:dyDescent="0.15">
      <c r="A29" s="62"/>
      <c r="B29" s="39"/>
      <c r="C29" s="8"/>
      <c r="D29" s="8"/>
      <c r="E29" s="32"/>
      <c r="F29" s="63"/>
      <c r="H29" s="62"/>
      <c r="I29" s="39"/>
      <c r="J29" s="8"/>
      <c r="K29" s="91"/>
      <c r="L29" s="92"/>
      <c r="M29" s="63"/>
    </row>
    <row r="30" spans="1:13" ht="16" x14ac:dyDescent="0.15">
      <c r="A30" s="62"/>
      <c r="B30" s="39"/>
      <c r="C30" s="8"/>
      <c r="D30" s="8"/>
      <c r="E30" s="32"/>
      <c r="F30" s="63"/>
      <c r="H30" s="62"/>
      <c r="I30" s="39"/>
      <c r="J30" s="8"/>
      <c r="K30" s="91"/>
      <c r="L30" s="92"/>
      <c r="M30" s="63"/>
    </row>
    <row r="31" spans="1:13" ht="16" x14ac:dyDescent="0.15">
      <c r="A31" s="62"/>
      <c r="B31" s="39"/>
      <c r="C31" s="8"/>
      <c r="D31" s="8"/>
      <c r="E31" s="32"/>
      <c r="F31" s="63"/>
      <c r="H31" s="66"/>
      <c r="I31" s="40"/>
      <c r="J31" s="8"/>
      <c r="K31" s="91"/>
      <c r="L31" s="92"/>
      <c r="M31" s="63"/>
    </row>
    <row r="32" spans="1:13" ht="16" x14ac:dyDescent="0.15">
      <c r="A32" s="62"/>
      <c r="B32" s="39"/>
      <c r="C32" s="8"/>
      <c r="D32" s="8"/>
      <c r="E32" s="32"/>
      <c r="F32" s="63"/>
      <c r="H32" s="66"/>
      <c r="I32" s="40"/>
      <c r="J32" s="8"/>
      <c r="K32" s="91"/>
      <c r="L32" s="92"/>
      <c r="M32" s="63"/>
    </row>
    <row r="33" spans="1:13" ht="16" x14ac:dyDescent="0.15">
      <c r="A33" s="64"/>
      <c r="B33" s="39"/>
      <c r="C33" s="8"/>
      <c r="D33" s="8"/>
      <c r="E33" s="32"/>
      <c r="F33" s="65"/>
      <c r="H33" s="66"/>
      <c r="I33" s="40"/>
      <c r="J33" s="8"/>
      <c r="K33" s="91"/>
      <c r="L33" s="92"/>
      <c r="M33" s="65"/>
    </row>
    <row r="34" spans="1:13" ht="16" x14ac:dyDescent="0.15">
      <c r="A34" s="62"/>
      <c r="B34" s="39"/>
      <c r="C34" s="8"/>
      <c r="D34" s="8"/>
      <c r="E34" s="32"/>
      <c r="F34" s="65"/>
      <c r="H34" s="66"/>
      <c r="I34" s="40"/>
      <c r="J34" s="8"/>
      <c r="K34" s="91"/>
      <c r="L34" s="92"/>
      <c r="M34" s="65"/>
    </row>
    <row r="35" spans="1:13" ht="16" x14ac:dyDescent="0.15">
      <c r="A35" s="62"/>
      <c r="B35" s="39"/>
      <c r="C35" s="8"/>
      <c r="D35" s="8"/>
      <c r="E35" s="32"/>
      <c r="F35" s="65"/>
      <c r="H35" s="66"/>
      <c r="I35" s="40"/>
      <c r="J35" s="8"/>
      <c r="K35" s="91"/>
      <c r="L35" s="92"/>
      <c r="M35" s="65"/>
    </row>
    <row r="36" spans="1:13" ht="16" x14ac:dyDescent="0.15">
      <c r="A36" s="62"/>
      <c r="B36" s="39"/>
      <c r="C36" s="8"/>
      <c r="D36" s="8"/>
      <c r="E36" s="32"/>
      <c r="F36" s="65"/>
      <c r="H36" s="66"/>
      <c r="I36" s="40"/>
      <c r="J36" s="8"/>
      <c r="K36" s="91"/>
      <c r="L36" s="92"/>
      <c r="M36" s="65"/>
    </row>
    <row r="37" spans="1:13" ht="16" x14ac:dyDescent="0.15">
      <c r="A37" s="62"/>
      <c r="B37" s="39"/>
      <c r="C37" s="8"/>
      <c r="D37" s="8"/>
      <c r="E37" s="32"/>
      <c r="F37" s="65"/>
      <c r="H37" s="66"/>
      <c r="I37" s="40"/>
      <c r="J37" s="8"/>
      <c r="K37" s="91"/>
      <c r="L37" s="92"/>
      <c r="M37" s="65"/>
    </row>
    <row r="38" spans="1:13" ht="16" x14ac:dyDescent="0.15">
      <c r="A38" s="66"/>
      <c r="B38" s="40"/>
      <c r="C38" s="8"/>
      <c r="D38" s="8"/>
      <c r="E38" s="32"/>
      <c r="F38" s="65"/>
      <c r="H38" s="66"/>
      <c r="I38" s="40"/>
      <c r="J38" s="8"/>
      <c r="K38" s="91"/>
      <c r="L38" s="92"/>
      <c r="M38" s="65"/>
    </row>
    <row r="39" spans="1:13" ht="16" x14ac:dyDescent="0.15">
      <c r="A39" s="66"/>
      <c r="B39" s="40"/>
      <c r="C39" s="8"/>
      <c r="D39" s="8"/>
      <c r="E39" s="8"/>
      <c r="F39" s="65"/>
      <c r="H39" s="66"/>
      <c r="I39" s="40"/>
      <c r="J39" s="8"/>
      <c r="K39" s="91"/>
      <c r="L39" s="92"/>
      <c r="M39" s="65"/>
    </row>
    <row r="40" spans="1:13" ht="17" thickBot="1" x14ac:dyDescent="0.2">
      <c r="A40" s="67"/>
      <c r="B40" s="68"/>
      <c r="C40" s="69"/>
      <c r="D40" s="69"/>
      <c r="E40" s="70"/>
      <c r="F40" s="71"/>
      <c r="H40" s="67"/>
      <c r="I40" s="68"/>
      <c r="J40" s="69"/>
      <c r="K40" s="69"/>
      <c r="L40" s="70"/>
      <c r="M40" s="71"/>
    </row>
  </sheetData>
  <sortState ref="H25:M38">
    <sortCondition descending="1" ref="L25:L38"/>
  </sortState>
  <mergeCells count="4">
    <mergeCell ref="A1:F1"/>
    <mergeCell ref="H1:M1"/>
    <mergeCell ref="A23:F23"/>
    <mergeCell ref="H23:M23"/>
  </mergeCells>
  <pageMargins left="0.7" right="0.7" top="0.75" bottom="0.75" header="0.3" footer="0.3"/>
  <pageSetup orientation="portrait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SKEET</vt:lpstr>
      <vt:lpstr>SKEET_FINALS</vt:lpstr>
      <vt:lpstr>Trap</vt:lpstr>
      <vt:lpstr>Trap Teams</vt:lpstr>
      <vt:lpstr>TRAP_FINALS</vt:lpstr>
      <vt:lpstr>TRAP-WorldTeamsPoints</vt:lpstr>
      <vt:lpstr>PR_SK</vt:lpstr>
      <vt:lpstr>PR_tr</vt:lpstr>
      <vt:lpstr>SKEET!Print_Area</vt:lpstr>
      <vt:lpstr>Trap!Print_Area</vt:lpstr>
      <vt:lpstr>TRAP_FINALS!Print_Area</vt:lpstr>
      <vt:lpstr>Trap!Print_Titles</vt:lpstr>
    </vt:vector>
  </TitlesOfParts>
  <Manager/>
  <Company>U.S. Olympic Committee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Windows User</dc:creator>
  <cp:keywords/>
  <dc:description/>
  <cp:lastModifiedBy>Alex Szablewski</cp:lastModifiedBy>
  <cp:revision/>
  <cp:lastPrinted>2018-03-26T01:58:30Z</cp:lastPrinted>
  <dcterms:created xsi:type="dcterms:W3CDTF">2013-07-25T13:40:28Z</dcterms:created>
  <dcterms:modified xsi:type="dcterms:W3CDTF">2018-03-26T01:58:37Z</dcterms:modified>
  <cp:category/>
  <cp:contentStatus/>
</cp:coreProperties>
</file>